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8_{94F68A0C-3C8E-4C6A-A585-E40BEB7E6041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0" i="1" l="1"/>
  <c r="E89" i="1"/>
  <c r="E85" i="1"/>
  <c r="E81" i="1"/>
  <c r="E80" i="1"/>
  <c r="E77" i="1"/>
  <c r="E76" i="1"/>
  <c r="E75" i="1"/>
  <c r="E73" i="1"/>
  <c r="E71" i="1"/>
  <c r="E70" i="1"/>
  <c r="E69" i="1"/>
  <c r="E67" i="1"/>
  <c r="E64" i="1"/>
  <c r="E63" i="1"/>
  <c r="E60" i="1"/>
  <c r="E59" i="1"/>
  <c r="E57" i="1"/>
  <c r="E54" i="1"/>
  <c r="E51" i="1"/>
  <c r="E49" i="1"/>
  <c r="E48" i="1"/>
  <c r="E46" i="1"/>
  <c r="E45" i="1"/>
  <c r="E44" i="1"/>
  <c r="E43" i="1"/>
  <c r="E42" i="1"/>
  <c r="E40" i="1"/>
  <c r="E39" i="1"/>
  <c r="E38" i="1"/>
  <c r="E37" i="1"/>
  <c r="E36" i="1"/>
  <c r="E35" i="1"/>
  <c r="E34" i="1"/>
  <c r="E33" i="1"/>
  <c r="E32" i="1"/>
  <c r="E30" i="1"/>
  <c r="E27" i="1"/>
  <c r="E25" i="1"/>
  <c r="E23" i="1"/>
  <c r="E22" i="1"/>
  <c r="E21" i="1"/>
  <c r="E20" i="1"/>
  <c r="E19" i="1"/>
  <c r="E18" i="1"/>
  <c r="E16" i="1"/>
  <c r="E15" i="1"/>
  <c r="E14" i="1"/>
  <c r="E13" i="1"/>
  <c r="E12" i="1"/>
  <c r="E11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<sst xmlns="http://schemas.openxmlformats.org/spreadsheetml/2006/main" count="167" uniqueCount="100">
  <si>
    <t/>
  </si>
  <si>
    <t>Research Organisation</t>
  </si>
  <si>
    <t># of Applicants</t>
  </si>
  <si>
    <t># of Successful Applicants</t>
  </si>
  <si>
    <t>Success Rate (%)</t>
  </si>
  <si>
    <t>Abertay University</t>
  </si>
  <si>
    <t>Aberystwyth University</t>
  </si>
  <si>
    <t>Anglia Ruskin University</t>
  </si>
  <si>
    <t>Bangor University</t>
  </si>
  <si>
    <t>Birkbeck College</t>
  </si>
  <si>
    <t>Bournemouth University</t>
  </si>
  <si>
    <t>British Trust for Ornithology</t>
  </si>
  <si>
    <t>Brunel University London</t>
  </si>
  <si>
    <t>CAB International</t>
  </si>
  <si>
    <t>Cardiff University</t>
  </si>
  <si>
    <t>City, University of London</t>
  </si>
  <si>
    <t>Coventry University</t>
  </si>
  <si>
    <t>Cranfield University</t>
  </si>
  <si>
    <t>Durham University</t>
  </si>
  <si>
    <t>EMBL - European Bioinformatics Institute</t>
  </si>
  <si>
    <t>Earlham Institute</t>
  </si>
  <si>
    <t>Edge Hill University</t>
  </si>
  <si>
    <t>Heriot-Watt University</t>
  </si>
  <si>
    <t>Imperial College London</t>
  </si>
  <si>
    <t>John Innes Centre</t>
  </si>
  <si>
    <t>Keele University</t>
  </si>
  <si>
    <t>King's College London</t>
  </si>
  <si>
    <t>Lancaster University</t>
  </si>
  <si>
    <t>Liverpool John Moores University</t>
  </si>
  <si>
    <t>London Sch of Hygiene and Trop Medicine</t>
  </si>
  <si>
    <t>Loughborough University</t>
  </si>
  <si>
    <t>Manchester Metropolitan University</t>
  </si>
  <si>
    <t>Marine Biological Association</t>
  </si>
  <si>
    <t>NERC British Antarctic Survey</t>
  </si>
  <si>
    <t>NERC British Geological Survey</t>
  </si>
  <si>
    <t>NERC CEH (Up to 30.11.2019)</t>
  </si>
  <si>
    <t>National Oceanography Centre</t>
  </si>
  <si>
    <t>Newcastle University</t>
  </si>
  <si>
    <t>Northumbria University</t>
  </si>
  <si>
    <t>Nottingham Trent University</t>
  </si>
  <si>
    <t>Open University</t>
  </si>
  <si>
    <t>Oxford Brookes University</t>
  </si>
  <si>
    <t>Plymouth Marine Laboratory</t>
  </si>
  <si>
    <t>Queen Mary University of London</t>
  </si>
  <si>
    <t>Queen's University of Belfast</t>
  </si>
  <si>
    <t>Roehampton University</t>
  </si>
  <si>
    <t>Rothamsted Research</t>
  </si>
  <si>
    <t>Royal Botanic Garden Edinburgh</t>
  </si>
  <si>
    <t>Royal Botanic Gardens Kew</t>
  </si>
  <si>
    <t>Royal Holloway, Univ of London</t>
  </si>
  <si>
    <t>SAHFOS</t>
  </si>
  <si>
    <t>STFC - Laboratories</t>
  </si>
  <si>
    <t>Scottish Association For Marine Science</t>
  </si>
  <si>
    <t>Scottish Universities Env Research Cen</t>
  </si>
  <si>
    <t>Swansea University</t>
  </si>
  <si>
    <t>The Natural History Museum</t>
  </si>
  <si>
    <t>The University of Manchester</t>
  </si>
  <si>
    <t>University College London</t>
  </si>
  <si>
    <t>University of Aberdeen</t>
  </si>
  <si>
    <t>University of Bath</t>
  </si>
  <si>
    <t>University of Birmingham</t>
  </si>
  <si>
    <t>University of Brighton</t>
  </si>
  <si>
    <t>University of Bristol</t>
  </si>
  <si>
    <t>University of Cambridge</t>
  </si>
  <si>
    <t>University of Chester</t>
  </si>
  <si>
    <t>University of Dundee</t>
  </si>
  <si>
    <t>University of East Anglia</t>
  </si>
  <si>
    <t>University of Edinburgh</t>
  </si>
  <si>
    <t>University of Essex</t>
  </si>
  <si>
    <t>University of Exeter</t>
  </si>
  <si>
    <t>University of Glasgow</t>
  </si>
  <si>
    <t>University of Hertfordshire</t>
  </si>
  <si>
    <t>University of Huddersfield</t>
  </si>
  <si>
    <t>University of Hull</t>
  </si>
  <si>
    <t>University of Kent</t>
  </si>
  <si>
    <t>University of Leeds</t>
  </si>
  <si>
    <t>University of Leicester</t>
  </si>
  <si>
    <t>University of Lincoln</t>
  </si>
  <si>
    <t>University of Liverpool</t>
  </si>
  <si>
    <t>University of Nottingham</t>
  </si>
  <si>
    <t>University of Oxford</t>
  </si>
  <si>
    <t>University of Plymouth</t>
  </si>
  <si>
    <t>University of Portsmouth</t>
  </si>
  <si>
    <t>University of Reading</t>
  </si>
  <si>
    <t>University of Salford</t>
  </si>
  <si>
    <t>University of Sheffield</t>
  </si>
  <si>
    <t>University of South Wales</t>
  </si>
  <si>
    <t>University of Southampton</t>
  </si>
  <si>
    <t>University of St Andrews</t>
  </si>
  <si>
    <t>University of Stirling</t>
  </si>
  <si>
    <t>University of Strathclyde</t>
  </si>
  <si>
    <t>University of Surrey</t>
  </si>
  <si>
    <t>University of Sussex</t>
  </si>
  <si>
    <t>University of Warwick</t>
  </si>
  <si>
    <t>University of York</t>
  </si>
  <si>
    <t>Zoological Soc London Inst of Zoology</t>
  </si>
  <si>
    <t>Cap</t>
  </si>
  <si>
    <t>Number of awards x5/6</t>
  </si>
  <si>
    <t>n/a</t>
  </si>
  <si>
    <t xml:space="preserve">Standard grant demand management measures per research organisation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</si>
</sst>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8"/>
      <color theme="1"/>
      <name val="Calibri"/>
    </font>
    <font>
      <sz val="8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1" fontId="1" fillId="3" borderId="2" xfId="0" applyNumberFormat="1" applyFont="1" applyFill="1" applyBorder="1" applyAlignment="1">
      <alignment horizontal="right" vertical="top" wrapText="1"/>
    </xf>
    <xf numFmtId="1" fontId="1" fillId="3" borderId="3" xfId="0" applyNumberFormat="1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1" fontId="2" fillId="3" borderId="3" xfId="0" applyNumberFormat="1" applyFont="1" applyFill="1" applyBorder="1" applyAlignment="1">
      <alignment horizontal="right" vertical="top" wrapText="1"/>
    </xf>
    <xf numFmtId="2" fontId="1" fillId="3" borderId="3" xfId="0" applyNumberFormat="1" applyFont="1" applyFill="1" applyBorder="1" applyAlignment="1">
      <alignment horizontal="right" vertical="top" wrapText="1"/>
    </xf>
    <xf numFmtId="2" fontId="2" fillId="3" borderId="3" xfId="0" applyNumberFormat="1" applyFont="1" applyFill="1" applyBorder="1" applyAlignment="1">
      <alignment horizontal="right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4"/>
  <sheetViews>
    <sheetView showGridLines="0" tabSelected="1" workbookViewId="0">
      <selection activeCell="E1" sqref="E1"/>
    </sheetView>
  </sheetViews>
  <sheetFormatPr defaultRowHeight="14.5" x14ac:dyDescent="0.35"/>
  <cols>
    <col min="1" max="1" width="42.453125" bestFit="1" customWidth="1"/>
    <col min="2" max="2" width="10.7265625" bestFit="1" customWidth="1"/>
    <col min="3" max="3" width="19" customWidth="1"/>
    <col min="4" max="4" width="12" customWidth="1"/>
    <col min="5" max="5" width="19" customWidth="1"/>
    <col min="6" max="6" width="6.26953125" customWidth="1"/>
    <col min="7" max="7" width="4.453125" customWidth="1"/>
    <col min="8" max="8" width="0.7265625" customWidth="1"/>
  </cols>
  <sheetData>
    <row r="1" spans="1:6" x14ac:dyDescent="0.35">
      <c r="A1" s="12" t="s">
        <v>99</v>
      </c>
      <c r="B1" s="13"/>
      <c r="C1" s="13"/>
      <c r="D1" s="13"/>
      <c r="E1" s="11"/>
      <c r="F1" s="11"/>
    </row>
    <row r="2" spans="1:6" x14ac:dyDescent="0.35">
      <c r="A2" s="10" t="s">
        <v>0</v>
      </c>
      <c r="B2" s="11"/>
      <c r="C2" s="11"/>
      <c r="D2" s="11"/>
      <c r="E2" s="11"/>
      <c r="F2" s="11"/>
    </row>
    <row r="3" spans="1:6" x14ac:dyDescent="0.35">
      <c r="A3" s="1" t="s">
        <v>1</v>
      </c>
      <c r="B3" s="4" t="s">
        <v>2</v>
      </c>
      <c r="C3" s="4" t="s">
        <v>3</v>
      </c>
      <c r="D3" s="5" t="s">
        <v>4</v>
      </c>
      <c r="E3" s="6" t="s">
        <v>97</v>
      </c>
      <c r="F3" s="6" t="s">
        <v>96</v>
      </c>
    </row>
    <row r="4" spans="1:6" x14ac:dyDescent="0.35">
      <c r="A4" s="4" t="s">
        <v>5</v>
      </c>
      <c r="B4" s="2">
        <v>1</v>
      </c>
      <c r="C4" s="2">
        <v>0</v>
      </c>
      <c r="D4" s="3">
        <v>0</v>
      </c>
      <c r="E4" s="8">
        <f t="shared" ref="E4:E9" si="0">C4*5/6</f>
        <v>0</v>
      </c>
      <c r="F4" s="3">
        <v>0.83333333333333337</v>
      </c>
    </row>
    <row r="5" spans="1:6" x14ac:dyDescent="0.35">
      <c r="A5" s="4" t="s">
        <v>6</v>
      </c>
      <c r="B5" s="2">
        <v>11</v>
      </c>
      <c r="C5" s="2">
        <v>2</v>
      </c>
      <c r="D5" s="3">
        <v>18</v>
      </c>
      <c r="E5" s="8">
        <f t="shared" si="0"/>
        <v>1.6666666666666667</v>
      </c>
      <c r="F5" s="7">
        <v>2</v>
      </c>
    </row>
    <row r="6" spans="1:6" x14ac:dyDescent="0.35">
      <c r="A6" s="4" t="s">
        <v>7</v>
      </c>
      <c r="B6" s="2">
        <v>4</v>
      </c>
      <c r="C6" s="2">
        <v>0</v>
      </c>
      <c r="D6" s="3">
        <v>0</v>
      </c>
      <c r="E6" s="8">
        <f t="shared" si="0"/>
        <v>0</v>
      </c>
      <c r="F6" s="3">
        <v>1</v>
      </c>
    </row>
    <row r="7" spans="1:6" x14ac:dyDescent="0.35">
      <c r="A7" s="4" t="s">
        <v>8</v>
      </c>
      <c r="B7" s="2">
        <v>13</v>
      </c>
      <c r="C7" s="2">
        <v>2</v>
      </c>
      <c r="D7" s="3">
        <v>15</v>
      </c>
      <c r="E7" s="8">
        <f t="shared" si="0"/>
        <v>1.6666666666666667</v>
      </c>
      <c r="F7" s="3">
        <v>2</v>
      </c>
    </row>
    <row r="8" spans="1:6" x14ac:dyDescent="0.35">
      <c r="A8" s="4" t="s">
        <v>9</v>
      </c>
      <c r="B8" s="2">
        <v>3</v>
      </c>
      <c r="C8" s="2">
        <v>0</v>
      </c>
      <c r="D8" s="3">
        <v>0</v>
      </c>
      <c r="E8" s="8">
        <f t="shared" si="0"/>
        <v>0</v>
      </c>
      <c r="F8" s="3">
        <v>1</v>
      </c>
    </row>
    <row r="9" spans="1:6" x14ac:dyDescent="0.35">
      <c r="A9" s="4" t="s">
        <v>10</v>
      </c>
      <c r="B9" s="2">
        <v>4</v>
      </c>
      <c r="C9" s="2">
        <v>0</v>
      </c>
      <c r="D9" s="3">
        <v>0</v>
      </c>
      <c r="E9" s="8">
        <f t="shared" si="0"/>
        <v>0</v>
      </c>
      <c r="F9" s="3">
        <v>1</v>
      </c>
    </row>
    <row r="10" spans="1:6" x14ac:dyDescent="0.35">
      <c r="A10" s="4" t="s">
        <v>11</v>
      </c>
      <c r="B10" s="2">
        <v>3</v>
      </c>
      <c r="C10" s="2">
        <v>1</v>
      </c>
      <c r="D10" s="3">
        <v>33.333333333333329</v>
      </c>
      <c r="E10" s="7" t="s">
        <v>98</v>
      </c>
      <c r="F10" s="7" t="s">
        <v>98</v>
      </c>
    </row>
    <row r="11" spans="1:6" x14ac:dyDescent="0.35">
      <c r="A11" s="4" t="s">
        <v>12</v>
      </c>
      <c r="B11" s="2">
        <v>1</v>
      </c>
      <c r="C11" s="2">
        <v>0</v>
      </c>
      <c r="D11" s="3">
        <v>0</v>
      </c>
      <c r="E11" s="8">
        <f t="shared" ref="E11:E16" si="1">C11*5/6</f>
        <v>0</v>
      </c>
      <c r="F11" s="3">
        <v>0.83333333333333337</v>
      </c>
    </row>
    <row r="12" spans="1:6" x14ac:dyDescent="0.35">
      <c r="A12" s="4" t="s">
        <v>13</v>
      </c>
      <c r="B12" s="2">
        <v>2</v>
      </c>
      <c r="C12" s="2">
        <v>0</v>
      </c>
      <c r="D12" s="3">
        <v>0</v>
      </c>
      <c r="E12" s="8">
        <f t="shared" si="1"/>
        <v>0</v>
      </c>
      <c r="F12" s="3">
        <v>1</v>
      </c>
    </row>
    <row r="13" spans="1:6" x14ac:dyDescent="0.35">
      <c r="A13" s="4" t="s">
        <v>14</v>
      </c>
      <c r="B13" s="2">
        <v>18</v>
      </c>
      <c r="C13" s="2">
        <v>2</v>
      </c>
      <c r="D13" s="3">
        <v>11.111111111111111</v>
      </c>
      <c r="E13" s="8">
        <f t="shared" si="1"/>
        <v>1.6666666666666667</v>
      </c>
      <c r="F13" s="3">
        <v>2</v>
      </c>
    </row>
    <row r="14" spans="1:6" x14ac:dyDescent="0.35">
      <c r="A14" s="4" t="s">
        <v>15</v>
      </c>
      <c r="B14" s="2">
        <v>2</v>
      </c>
      <c r="C14" s="2">
        <v>0</v>
      </c>
      <c r="D14" s="3">
        <v>0</v>
      </c>
      <c r="E14" s="8">
        <f t="shared" si="1"/>
        <v>0</v>
      </c>
      <c r="F14" s="3">
        <v>1</v>
      </c>
    </row>
    <row r="15" spans="1:6" x14ac:dyDescent="0.35">
      <c r="A15" s="4" t="s">
        <v>16</v>
      </c>
      <c r="B15" s="2">
        <v>2</v>
      </c>
      <c r="C15" s="2">
        <v>0</v>
      </c>
      <c r="D15" s="3">
        <v>0</v>
      </c>
      <c r="E15" s="8">
        <f t="shared" si="1"/>
        <v>0</v>
      </c>
      <c r="F15" s="3">
        <v>1</v>
      </c>
    </row>
    <row r="16" spans="1:6" x14ac:dyDescent="0.35">
      <c r="A16" s="4" t="s">
        <v>17</v>
      </c>
      <c r="B16" s="2">
        <v>6</v>
      </c>
      <c r="C16" s="2">
        <v>0</v>
      </c>
      <c r="D16" s="3">
        <v>0</v>
      </c>
      <c r="E16" s="8">
        <f t="shared" si="1"/>
        <v>0</v>
      </c>
      <c r="F16" s="3">
        <v>1</v>
      </c>
    </row>
    <row r="17" spans="1:6" x14ac:dyDescent="0.35">
      <c r="A17" s="4" t="s">
        <v>18</v>
      </c>
      <c r="B17" s="2">
        <v>30</v>
      </c>
      <c r="C17" s="2">
        <v>8</v>
      </c>
      <c r="D17" s="3">
        <v>26.666666666666668</v>
      </c>
      <c r="E17" s="7" t="s">
        <v>98</v>
      </c>
      <c r="F17" s="7" t="s">
        <v>98</v>
      </c>
    </row>
    <row r="18" spans="1:6" x14ac:dyDescent="0.35">
      <c r="A18" s="4" t="s">
        <v>19</v>
      </c>
      <c r="B18" s="2">
        <v>1</v>
      </c>
      <c r="C18" s="2">
        <v>0</v>
      </c>
      <c r="D18" s="3">
        <v>0</v>
      </c>
      <c r="E18" s="8">
        <f t="shared" ref="E18:E23" si="2">C18*5/6</f>
        <v>0</v>
      </c>
      <c r="F18" s="3">
        <v>0.83333333333333337</v>
      </c>
    </row>
    <row r="19" spans="1:6" x14ac:dyDescent="0.35">
      <c r="A19" s="4" t="s">
        <v>20</v>
      </c>
      <c r="B19" s="2">
        <v>2</v>
      </c>
      <c r="C19" s="2">
        <v>0</v>
      </c>
      <c r="D19" s="3">
        <v>0</v>
      </c>
      <c r="E19" s="8">
        <f t="shared" si="2"/>
        <v>0</v>
      </c>
      <c r="F19" s="3">
        <v>1</v>
      </c>
    </row>
    <row r="20" spans="1:6" x14ac:dyDescent="0.35">
      <c r="A20" s="4" t="s">
        <v>21</v>
      </c>
      <c r="B20" s="2">
        <v>2</v>
      </c>
      <c r="C20" s="2">
        <v>0</v>
      </c>
      <c r="D20" s="3">
        <v>0</v>
      </c>
      <c r="E20" s="8">
        <f t="shared" si="2"/>
        <v>0</v>
      </c>
      <c r="F20" s="3">
        <v>1</v>
      </c>
    </row>
    <row r="21" spans="1:6" x14ac:dyDescent="0.35">
      <c r="A21" s="4" t="s">
        <v>22</v>
      </c>
      <c r="B21" s="2">
        <v>5</v>
      </c>
      <c r="C21" s="2">
        <v>0</v>
      </c>
      <c r="D21" s="3">
        <v>0</v>
      </c>
      <c r="E21" s="8">
        <f t="shared" si="2"/>
        <v>0</v>
      </c>
      <c r="F21" s="3">
        <v>1</v>
      </c>
    </row>
    <row r="22" spans="1:6" x14ac:dyDescent="0.35">
      <c r="A22" s="4" t="s">
        <v>23</v>
      </c>
      <c r="B22" s="2">
        <v>36</v>
      </c>
      <c r="C22" s="2">
        <v>6</v>
      </c>
      <c r="D22" s="3">
        <v>16.666666666666664</v>
      </c>
      <c r="E22" s="8">
        <f t="shared" si="2"/>
        <v>5</v>
      </c>
      <c r="F22" s="3">
        <v>5</v>
      </c>
    </row>
    <row r="23" spans="1:6" x14ac:dyDescent="0.35">
      <c r="A23" s="4" t="s">
        <v>24</v>
      </c>
      <c r="B23" s="2">
        <v>1</v>
      </c>
      <c r="C23" s="2">
        <v>0</v>
      </c>
      <c r="D23" s="3">
        <v>0</v>
      </c>
      <c r="E23" s="8">
        <f t="shared" si="2"/>
        <v>0</v>
      </c>
      <c r="F23" s="3">
        <v>0.83333333333333337</v>
      </c>
    </row>
    <row r="24" spans="1:6" x14ac:dyDescent="0.35">
      <c r="A24" s="4" t="s">
        <v>25</v>
      </c>
      <c r="B24" s="2">
        <v>5</v>
      </c>
      <c r="C24" s="2">
        <v>1</v>
      </c>
      <c r="D24" s="3">
        <v>20</v>
      </c>
      <c r="E24" s="7" t="s">
        <v>98</v>
      </c>
      <c r="F24" s="7" t="s">
        <v>98</v>
      </c>
    </row>
    <row r="25" spans="1:6" x14ac:dyDescent="0.35">
      <c r="A25" s="4" t="s">
        <v>26</v>
      </c>
      <c r="B25" s="2">
        <v>3</v>
      </c>
      <c r="C25" s="2">
        <v>0</v>
      </c>
      <c r="D25" s="3">
        <v>0</v>
      </c>
      <c r="E25" s="8">
        <f>C25*5/6</f>
        <v>0</v>
      </c>
      <c r="F25" s="3">
        <v>1</v>
      </c>
    </row>
    <row r="26" spans="1:6" x14ac:dyDescent="0.35">
      <c r="A26" s="4" t="s">
        <v>27</v>
      </c>
      <c r="B26" s="2">
        <v>10</v>
      </c>
      <c r="C26" s="2">
        <v>4</v>
      </c>
      <c r="D26" s="3">
        <v>40</v>
      </c>
      <c r="E26" s="7" t="s">
        <v>98</v>
      </c>
      <c r="F26" s="7" t="s">
        <v>98</v>
      </c>
    </row>
    <row r="27" spans="1:6" x14ac:dyDescent="0.35">
      <c r="A27" s="4" t="s">
        <v>28</v>
      </c>
      <c r="B27" s="2">
        <v>4</v>
      </c>
      <c r="C27" s="2">
        <v>0</v>
      </c>
      <c r="D27" s="3">
        <v>0</v>
      </c>
      <c r="E27" s="8">
        <f>C27*5/6</f>
        <v>0</v>
      </c>
      <c r="F27" s="3">
        <v>1</v>
      </c>
    </row>
    <row r="28" spans="1:6" x14ac:dyDescent="0.35">
      <c r="A28" s="4" t="s">
        <v>29</v>
      </c>
      <c r="B28" s="2">
        <v>1</v>
      </c>
      <c r="C28" s="2">
        <v>1</v>
      </c>
      <c r="D28" s="3">
        <v>100</v>
      </c>
      <c r="E28" s="7" t="s">
        <v>98</v>
      </c>
      <c r="F28" s="7" t="s">
        <v>98</v>
      </c>
    </row>
    <row r="29" spans="1:6" x14ac:dyDescent="0.35">
      <c r="A29" s="4" t="s">
        <v>30</v>
      </c>
      <c r="B29" s="2">
        <v>2</v>
      </c>
      <c r="C29" s="2">
        <v>1</v>
      </c>
      <c r="D29" s="3">
        <v>50</v>
      </c>
      <c r="E29" s="7" t="s">
        <v>98</v>
      </c>
      <c r="F29" s="7" t="s">
        <v>98</v>
      </c>
    </row>
    <row r="30" spans="1:6" x14ac:dyDescent="0.35">
      <c r="A30" s="4" t="s">
        <v>31</v>
      </c>
      <c r="B30" s="2">
        <v>1</v>
      </c>
      <c r="C30" s="2">
        <v>0</v>
      </c>
      <c r="D30" s="3">
        <v>0</v>
      </c>
      <c r="E30" s="8">
        <f>C30*5/6</f>
        <v>0</v>
      </c>
      <c r="F30" s="3">
        <v>0.83333333333333337</v>
      </c>
    </row>
    <row r="31" spans="1:6" x14ac:dyDescent="0.35">
      <c r="A31" s="4" t="s">
        <v>32</v>
      </c>
      <c r="B31" s="2">
        <v>5</v>
      </c>
      <c r="C31" s="2">
        <v>2</v>
      </c>
      <c r="D31" s="3">
        <v>40</v>
      </c>
      <c r="E31" s="7" t="s">
        <v>98</v>
      </c>
      <c r="F31" s="7" t="s">
        <v>98</v>
      </c>
    </row>
    <row r="32" spans="1:6" x14ac:dyDescent="0.35">
      <c r="A32" s="4" t="s">
        <v>33</v>
      </c>
      <c r="B32" s="2">
        <v>37</v>
      </c>
      <c r="C32" s="2">
        <v>4</v>
      </c>
      <c r="D32" s="3">
        <v>11</v>
      </c>
      <c r="E32" s="8">
        <f t="shared" ref="E32:E40" si="3">C32*5/6</f>
        <v>3.3333333333333335</v>
      </c>
      <c r="F32" s="3">
        <v>3</v>
      </c>
    </row>
    <row r="33" spans="1:6" x14ac:dyDescent="0.35">
      <c r="A33" s="4" t="s">
        <v>34</v>
      </c>
      <c r="B33" s="2">
        <v>7</v>
      </c>
      <c r="C33" s="2">
        <v>1</v>
      </c>
      <c r="D33" s="3">
        <v>14.285714285714285</v>
      </c>
      <c r="E33" s="8">
        <f t="shared" si="3"/>
        <v>0.83333333333333337</v>
      </c>
      <c r="F33" s="3">
        <v>1</v>
      </c>
    </row>
    <row r="34" spans="1:6" x14ac:dyDescent="0.35">
      <c r="A34" s="4" t="s">
        <v>35</v>
      </c>
      <c r="B34" s="2">
        <v>17</v>
      </c>
      <c r="C34" s="2">
        <v>3</v>
      </c>
      <c r="D34" s="3">
        <v>18</v>
      </c>
      <c r="E34" s="8">
        <f t="shared" si="3"/>
        <v>2.5</v>
      </c>
      <c r="F34" s="3">
        <v>3</v>
      </c>
    </row>
    <row r="35" spans="1:6" x14ac:dyDescent="0.35">
      <c r="A35" s="4" t="s">
        <v>36</v>
      </c>
      <c r="B35" s="2">
        <v>22</v>
      </c>
      <c r="C35" s="2">
        <v>4</v>
      </c>
      <c r="D35" s="3">
        <v>18</v>
      </c>
      <c r="E35" s="8">
        <f t="shared" si="3"/>
        <v>3.3333333333333335</v>
      </c>
      <c r="F35" s="3">
        <v>3</v>
      </c>
    </row>
    <row r="36" spans="1:6" x14ac:dyDescent="0.35">
      <c r="A36" s="4" t="s">
        <v>37</v>
      </c>
      <c r="B36" s="2">
        <v>15</v>
      </c>
      <c r="C36" s="2">
        <v>2</v>
      </c>
      <c r="D36" s="3">
        <v>13.333333333333334</v>
      </c>
      <c r="E36" s="8">
        <f t="shared" si="3"/>
        <v>1.6666666666666667</v>
      </c>
      <c r="F36" s="3">
        <v>2</v>
      </c>
    </row>
    <row r="37" spans="1:6" x14ac:dyDescent="0.35">
      <c r="A37" s="4" t="s">
        <v>38</v>
      </c>
      <c r="B37" s="2">
        <v>4</v>
      </c>
      <c r="C37" s="2">
        <v>0</v>
      </c>
      <c r="D37" s="3">
        <v>0</v>
      </c>
      <c r="E37" s="8">
        <f t="shared" si="3"/>
        <v>0</v>
      </c>
      <c r="F37" s="7">
        <v>1</v>
      </c>
    </row>
    <row r="38" spans="1:6" x14ac:dyDescent="0.35">
      <c r="A38" s="4" t="s">
        <v>39</v>
      </c>
      <c r="B38" s="2">
        <v>1</v>
      </c>
      <c r="C38" s="2">
        <v>0</v>
      </c>
      <c r="D38" s="3">
        <v>0</v>
      </c>
      <c r="E38" s="8">
        <f t="shared" si="3"/>
        <v>0</v>
      </c>
      <c r="F38" s="3">
        <v>0.83333333333333337</v>
      </c>
    </row>
    <row r="39" spans="1:6" x14ac:dyDescent="0.35">
      <c r="A39" s="4" t="s">
        <v>40</v>
      </c>
      <c r="B39" s="2">
        <v>7</v>
      </c>
      <c r="C39" s="2">
        <v>0</v>
      </c>
      <c r="D39" s="3">
        <v>0</v>
      </c>
      <c r="E39" s="8">
        <f t="shared" si="3"/>
        <v>0</v>
      </c>
      <c r="F39" s="3">
        <v>1</v>
      </c>
    </row>
    <row r="40" spans="1:6" x14ac:dyDescent="0.35">
      <c r="A40" s="4" t="s">
        <v>41</v>
      </c>
      <c r="B40" s="2">
        <v>2</v>
      </c>
      <c r="C40" s="2">
        <v>0</v>
      </c>
      <c r="D40" s="3">
        <v>0</v>
      </c>
      <c r="E40" s="8">
        <f t="shared" si="3"/>
        <v>0</v>
      </c>
      <c r="F40" s="3">
        <v>1</v>
      </c>
    </row>
    <row r="41" spans="1:6" x14ac:dyDescent="0.35">
      <c r="A41" s="4" t="s">
        <v>42</v>
      </c>
      <c r="B41" s="2">
        <v>12</v>
      </c>
      <c r="C41" s="2">
        <v>3</v>
      </c>
      <c r="D41" s="3">
        <v>25</v>
      </c>
      <c r="E41" s="7" t="s">
        <v>98</v>
      </c>
      <c r="F41" s="7" t="s">
        <v>98</v>
      </c>
    </row>
    <row r="42" spans="1:6" x14ac:dyDescent="0.35">
      <c r="A42" s="4" t="s">
        <v>43</v>
      </c>
      <c r="B42" s="2">
        <v>13</v>
      </c>
      <c r="C42" s="2">
        <v>1</v>
      </c>
      <c r="D42" s="3">
        <v>8.3333333333333321</v>
      </c>
      <c r="E42" s="8">
        <f>C42*5/6</f>
        <v>0.83333333333333337</v>
      </c>
      <c r="F42" s="3">
        <v>1</v>
      </c>
    </row>
    <row r="43" spans="1:6" x14ac:dyDescent="0.35">
      <c r="A43" s="4" t="s">
        <v>44</v>
      </c>
      <c r="B43" s="2">
        <v>6</v>
      </c>
      <c r="C43" s="2">
        <v>0</v>
      </c>
      <c r="D43" s="3">
        <v>0</v>
      </c>
      <c r="E43" s="8">
        <f>C43*5/6</f>
        <v>0</v>
      </c>
      <c r="F43" s="3">
        <v>1</v>
      </c>
    </row>
    <row r="44" spans="1:6" x14ac:dyDescent="0.35">
      <c r="A44" s="4" t="s">
        <v>45</v>
      </c>
      <c r="B44" s="2">
        <v>3</v>
      </c>
      <c r="C44" s="2">
        <v>0</v>
      </c>
      <c r="D44" s="3">
        <v>0</v>
      </c>
      <c r="E44" s="8">
        <f>C44*5/6</f>
        <v>0</v>
      </c>
      <c r="F44" s="3">
        <v>1</v>
      </c>
    </row>
    <row r="45" spans="1:6" x14ac:dyDescent="0.35">
      <c r="A45" s="4" t="s">
        <v>46</v>
      </c>
      <c r="B45" s="2">
        <v>2</v>
      </c>
      <c r="C45" s="2">
        <v>0</v>
      </c>
      <c r="D45" s="3">
        <v>0</v>
      </c>
      <c r="E45" s="8">
        <f>C45*5/6</f>
        <v>0</v>
      </c>
      <c r="F45" s="3">
        <v>1</v>
      </c>
    </row>
    <row r="46" spans="1:6" x14ac:dyDescent="0.35">
      <c r="A46" s="4" t="s">
        <v>47</v>
      </c>
      <c r="B46" s="2">
        <v>1</v>
      </c>
      <c r="C46" s="2">
        <v>0</v>
      </c>
      <c r="D46" s="3">
        <v>0</v>
      </c>
      <c r="E46" s="8">
        <f>C46*5/6</f>
        <v>0</v>
      </c>
      <c r="F46" s="3">
        <v>0.83333333333333337</v>
      </c>
    </row>
    <row r="47" spans="1:6" x14ac:dyDescent="0.35">
      <c r="A47" s="4" t="s">
        <v>48</v>
      </c>
      <c r="B47" s="2">
        <v>5</v>
      </c>
      <c r="C47" s="2">
        <v>1</v>
      </c>
      <c r="D47" s="3">
        <v>20</v>
      </c>
      <c r="E47" s="9" t="s">
        <v>98</v>
      </c>
      <c r="F47" s="7" t="s">
        <v>98</v>
      </c>
    </row>
    <row r="48" spans="1:6" x14ac:dyDescent="0.35">
      <c r="A48" s="4" t="s">
        <v>49</v>
      </c>
      <c r="B48" s="2">
        <v>15</v>
      </c>
      <c r="C48" s="2">
        <v>1</v>
      </c>
      <c r="D48" s="3">
        <v>6.666666666666667</v>
      </c>
      <c r="E48" s="8">
        <f>C48*5/6</f>
        <v>0.83333333333333337</v>
      </c>
      <c r="F48" s="3">
        <v>1</v>
      </c>
    </row>
    <row r="49" spans="1:6" x14ac:dyDescent="0.35">
      <c r="A49" s="4" t="s">
        <v>50</v>
      </c>
      <c r="B49" s="2">
        <v>2</v>
      </c>
      <c r="C49" s="2">
        <v>0</v>
      </c>
      <c r="D49" s="3">
        <v>0</v>
      </c>
      <c r="E49" s="8">
        <f>C49*5/6</f>
        <v>0</v>
      </c>
      <c r="F49" s="3">
        <v>1</v>
      </c>
    </row>
    <row r="50" spans="1:6" x14ac:dyDescent="0.35">
      <c r="A50" s="4" t="s">
        <v>51</v>
      </c>
      <c r="B50" s="2">
        <v>5</v>
      </c>
      <c r="C50" s="2">
        <v>1</v>
      </c>
      <c r="D50" s="3">
        <v>20</v>
      </c>
      <c r="E50" s="7" t="s">
        <v>98</v>
      </c>
      <c r="F50" s="7" t="s">
        <v>98</v>
      </c>
    </row>
    <row r="51" spans="1:6" x14ac:dyDescent="0.35">
      <c r="A51" s="4" t="s">
        <v>52</v>
      </c>
      <c r="B51" s="2">
        <v>6</v>
      </c>
      <c r="C51" s="2">
        <v>1</v>
      </c>
      <c r="D51" s="3">
        <v>16.666666666666664</v>
      </c>
      <c r="E51" s="8">
        <f>C51*5/6</f>
        <v>0.83333333333333337</v>
      </c>
      <c r="F51" s="3">
        <v>1</v>
      </c>
    </row>
    <row r="52" spans="1:6" x14ac:dyDescent="0.35">
      <c r="A52" s="4" t="s">
        <v>53</v>
      </c>
      <c r="B52" s="2">
        <v>4</v>
      </c>
      <c r="C52" s="2">
        <v>1</v>
      </c>
      <c r="D52" s="3">
        <v>25</v>
      </c>
      <c r="E52" s="7" t="s">
        <v>98</v>
      </c>
      <c r="F52" s="7" t="s">
        <v>98</v>
      </c>
    </row>
    <row r="53" spans="1:6" x14ac:dyDescent="0.35">
      <c r="A53" s="4" t="s">
        <v>54</v>
      </c>
      <c r="B53" s="2">
        <v>10</v>
      </c>
      <c r="C53" s="2">
        <v>4</v>
      </c>
      <c r="D53" s="3">
        <v>40</v>
      </c>
      <c r="E53" s="7" t="s">
        <v>98</v>
      </c>
      <c r="F53" s="7" t="s">
        <v>98</v>
      </c>
    </row>
    <row r="54" spans="1:6" x14ac:dyDescent="0.35">
      <c r="A54" s="4" t="s">
        <v>55</v>
      </c>
      <c r="B54" s="2">
        <v>21</v>
      </c>
      <c r="C54" s="2">
        <v>4</v>
      </c>
      <c r="D54" s="3">
        <v>19.047619047619047</v>
      </c>
      <c r="E54" s="8">
        <f>C54*5/6</f>
        <v>3.3333333333333335</v>
      </c>
      <c r="F54" s="3">
        <v>3</v>
      </c>
    </row>
    <row r="55" spans="1:6" x14ac:dyDescent="0.35">
      <c r="A55" s="4" t="s">
        <v>56</v>
      </c>
      <c r="B55" s="2">
        <v>42</v>
      </c>
      <c r="C55" s="2">
        <v>13</v>
      </c>
      <c r="D55" s="3">
        <v>30.952380952380953</v>
      </c>
      <c r="E55" s="7" t="s">
        <v>98</v>
      </c>
      <c r="F55" s="7" t="s">
        <v>98</v>
      </c>
    </row>
    <row r="56" spans="1:6" x14ac:dyDescent="0.35">
      <c r="A56" s="4" t="s">
        <v>57</v>
      </c>
      <c r="B56" s="2">
        <v>52</v>
      </c>
      <c r="C56" s="2">
        <v>16</v>
      </c>
      <c r="D56" s="3">
        <v>30.76923076923077</v>
      </c>
      <c r="E56" s="7" t="s">
        <v>98</v>
      </c>
      <c r="F56" s="7" t="s">
        <v>98</v>
      </c>
    </row>
    <row r="57" spans="1:6" x14ac:dyDescent="0.35">
      <c r="A57" s="4" t="s">
        <v>58</v>
      </c>
      <c r="B57" s="2">
        <v>17</v>
      </c>
      <c r="C57" s="2">
        <v>2</v>
      </c>
      <c r="D57" s="3">
        <v>11.76470588235294</v>
      </c>
      <c r="E57" s="8">
        <f>C57*5/6</f>
        <v>1.6666666666666667</v>
      </c>
      <c r="F57" s="3">
        <v>2</v>
      </c>
    </row>
    <row r="58" spans="1:6" x14ac:dyDescent="0.35">
      <c r="A58" s="4" t="s">
        <v>59</v>
      </c>
      <c r="B58" s="2">
        <v>6</v>
      </c>
      <c r="C58" s="2">
        <v>2</v>
      </c>
      <c r="D58" s="3">
        <v>33.333333333333329</v>
      </c>
      <c r="E58" s="7" t="s">
        <v>98</v>
      </c>
      <c r="F58" s="7" t="s">
        <v>98</v>
      </c>
    </row>
    <row r="59" spans="1:6" x14ac:dyDescent="0.35">
      <c r="A59" s="4" t="s">
        <v>60</v>
      </c>
      <c r="B59" s="2">
        <v>11</v>
      </c>
      <c r="C59" s="2">
        <v>2</v>
      </c>
      <c r="D59" s="3">
        <v>18.181818181818183</v>
      </c>
      <c r="E59" s="8">
        <f>C59*5/6</f>
        <v>1.6666666666666667</v>
      </c>
      <c r="F59" s="3">
        <v>2</v>
      </c>
    </row>
    <row r="60" spans="1:6" x14ac:dyDescent="0.35">
      <c r="A60" s="4" t="s">
        <v>61</v>
      </c>
      <c r="B60" s="2">
        <v>2</v>
      </c>
      <c r="C60" s="2">
        <v>0</v>
      </c>
      <c r="D60" s="3">
        <v>0</v>
      </c>
      <c r="E60" s="8">
        <f>C60*5/6</f>
        <v>0</v>
      </c>
      <c r="F60" s="3">
        <v>1</v>
      </c>
    </row>
    <row r="61" spans="1:6" x14ac:dyDescent="0.35">
      <c r="A61" s="4" t="s">
        <v>62</v>
      </c>
      <c r="B61" s="2">
        <v>39</v>
      </c>
      <c r="C61" s="2">
        <v>10</v>
      </c>
      <c r="D61" s="3">
        <v>25.641025641025639</v>
      </c>
      <c r="E61" s="7" t="s">
        <v>98</v>
      </c>
      <c r="F61" s="7" t="s">
        <v>98</v>
      </c>
    </row>
    <row r="62" spans="1:6" x14ac:dyDescent="0.35">
      <c r="A62" s="4" t="s">
        <v>63</v>
      </c>
      <c r="B62" s="2">
        <v>44</v>
      </c>
      <c r="C62" s="2">
        <v>12</v>
      </c>
      <c r="D62" s="3">
        <v>27.27272727272727</v>
      </c>
      <c r="E62" s="7" t="s">
        <v>98</v>
      </c>
      <c r="F62" s="7" t="s">
        <v>98</v>
      </c>
    </row>
    <row r="63" spans="1:6" x14ac:dyDescent="0.35">
      <c r="A63" s="4" t="s">
        <v>64</v>
      </c>
      <c r="B63" s="2">
        <v>1</v>
      </c>
      <c r="C63" s="2">
        <v>0</v>
      </c>
      <c r="D63" s="3">
        <v>0</v>
      </c>
      <c r="E63" s="8">
        <f>C63*5/6</f>
        <v>0</v>
      </c>
      <c r="F63" s="3">
        <v>0.83333333333333337</v>
      </c>
    </row>
    <row r="64" spans="1:6" x14ac:dyDescent="0.35">
      <c r="A64" s="4" t="s">
        <v>65</v>
      </c>
      <c r="B64" s="2">
        <v>1</v>
      </c>
      <c r="C64" s="2">
        <v>0</v>
      </c>
      <c r="D64" s="3">
        <v>0</v>
      </c>
      <c r="E64" s="8">
        <f>C64*5/6</f>
        <v>0</v>
      </c>
      <c r="F64" s="3">
        <v>0.83333333333333337</v>
      </c>
    </row>
    <row r="65" spans="1:6" x14ac:dyDescent="0.35">
      <c r="A65" s="4" t="s">
        <v>66</v>
      </c>
      <c r="B65" s="2">
        <v>35</v>
      </c>
      <c r="C65" s="2">
        <v>11</v>
      </c>
      <c r="D65" s="3">
        <v>31.428571428571427</v>
      </c>
      <c r="E65" s="7" t="s">
        <v>98</v>
      </c>
      <c r="F65" s="7" t="s">
        <v>98</v>
      </c>
    </row>
    <row r="66" spans="1:6" x14ac:dyDescent="0.35">
      <c r="A66" s="4" t="s">
        <v>67</v>
      </c>
      <c r="B66" s="2">
        <v>38</v>
      </c>
      <c r="C66" s="2">
        <v>11</v>
      </c>
      <c r="D66" s="3">
        <v>28.947368421052634</v>
      </c>
      <c r="E66" s="7" t="s">
        <v>98</v>
      </c>
      <c r="F66" s="7" t="s">
        <v>98</v>
      </c>
    </row>
    <row r="67" spans="1:6" x14ac:dyDescent="0.35">
      <c r="A67" s="4" t="s">
        <v>68</v>
      </c>
      <c r="B67" s="2">
        <v>6</v>
      </c>
      <c r="C67" s="2">
        <v>1</v>
      </c>
      <c r="D67" s="3">
        <v>16.666666666666664</v>
      </c>
      <c r="E67" s="8">
        <f>C67*5/6</f>
        <v>0.83333333333333337</v>
      </c>
      <c r="F67" s="3">
        <v>1</v>
      </c>
    </row>
    <row r="68" spans="1:6" x14ac:dyDescent="0.35">
      <c r="A68" s="4" t="s">
        <v>69</v>
      </c>
      <c r="B68" s="2">
        <v>56</v>
      </c>
      <c r="C68" s="2">
        <v>14</v>
      </c>
      <c r="D68" s="3">
        <v>25</v>
      </c>
      <c r="E68" s="7" t="s">
        <v>98</v>
      </c>
      <c r="F68" s="7" t="s">
        <v>98</v>
      </c>
    </row>
    <row r="69" spans="1:6" x14ac:dyDescent="0.35">
      <c r="A69" s="4" t="s">
        <v>70</v>
      </c>
      <c r="B69" s="2">
        <v>14</v>
      </c>
      <c r="C69" s="2">
        <v>2</v>
      </c>
      <c r="D69" s="3">
        <v>14</v>
      </c>
      <c r="E69" s="8">
        <f>C69*5/6</f>
        <v>1.6666666666666667</v>
      </c>
      <c r="F69" s="3">
        <v>2</v>
      </c>
    </row>
    <row r="70" spans="1:6" x14ac:dyDescent="0.35">
      <c r="A70" s="4" t="s">
        <v>71</v>
      </c>
      <c r="B70" s="2">
        <v>4</v>
      </c>
      <c r="C70" s="2">
        <v>0</v>
      </c>
      <c r="D70" s="3">
        <v>0</v>
      </c>
      <c r="E70" s="8">
        <f>C70*5/6</f>
        <v>0</v>
      </c>
      <c r="F70" s="3">
        <v>1</v>
      </c>
    </row>
    <row r="71" spans="1:6" x14ac:dyDescent="0.35">
      <c r="A71" s="4" t="s">
        <v>72</v>
      </c>
      <c r="B71" s="2">
        <v>1</v>
      </c>
      <c r="C71" s="2">
        <v>0</v>
      </c>
      <c r="D71" s="3">
        <v>0</v>
      </c>
      <c r="E71" s="8">
        <f>C71*5/6</f>
        <v>0</v>
      </c>
      <c r="F71" s="3">
        <v>0.83333333333333337</v>
      </c>
    </row>
    <row r="72" spans="1:6" x14ac:dyDescent="0.35">
      <c r="A72" s="4" t="s">
        <v>73</v>
      </c>
      <c r="B72" s="2">
        <v>3</v>
      </c>
      <c r="C72" s="2">
        <v>1</v>
      </c>
      <c r="D72" s="3">
        <v>33.333333333333329</v>
      </c>
      <c r="E72" s="7" t="s">
        <v>98</v>
      </c>
      <c r="F72" s="7" t="s">
        <v>98</v>
      </c>
    </row>
    <row r="73" spans="1:6" x14ac:dyDescent="0.35">
      <c r="A73" s="4" t="s">
        <v>74</v>
      </c>
      <c r="B73" s="2">
        <v>4</v>
      </c>
      <c r="C73" s="2">
        <v>0</v>
      </c>
      <c r="D73" s="3">
        <v>0</v>
      </c>
      <c r="E73" s="8">
        <f>C73*5/6</f>
        <v>0</v>
      </c>
      <c r="F73" s="3">
        <v>1</v>
      </c>
    </row>
    <row r="74" spans="1:6" x14ac:dyDescent="0.35">
      <c r="A74" s="4" t="s">
        <v>75</v>
      </c>
      <c r="B74" s="2">
        <v>49</v>
      </c>
      <c r="C74" s="2">
        <v>14</v>
      </c>
      <c r="D74" s="3">
        <v>29</v>
      </c>
      <c r="E74" s="7" t="s">
        <v>98</v>
      </c>
      <c r="F74" s="7" t="s">
        <v>98</v>
      </c>
    </row>
    <row r="75" spans="1:6" x14ac:dyDescent="0.35">
      <c r="A75" s="4" t="s">
        <v>76</v>
      </c>
      <c r="B75" s="2">
        <v>18</v>
      </c>
      <c r="C75" s="2">
        <v>1</v>
      </c>
      <c r="D75" s="3">
        <v>5.5555555555555554</v>
      </c>
      <c r="E75" s="8">
        <f t="shared" ref="E75:E77" si="4">C75*5/6</f>
        <v>0.83333333333333337</v>
      </c>
      <c r="F75" s="3">
        <v>1</v>
      </c>
    </row>
    <row r="76" spans="1:6" x14ac:dyDescent="0.35">
      <c r="A76" s="4" t="s">
        <v>77</v>
      </c>
      <c r="B76" s="2">
        <v>5</v>
      </c>
      <c r="C76" s="2">
        <v>0</v>
      </c>
      <c r="D76" s="3">
        <v>0</v>
      </c>
      <c r="E76" s="8">
        <f t="shared" si="4"/>
        <v>0</v>
      </c>
      <c r="F76" s="3">
        <v>1</v>
      </c>
    </row>
    <row r="77" spans="1:6" x14ac:dyDescent="0.35">
      <c r="A77" s="4" t="s">
        <v>78</v>
      </c>
      <c r="B77" s="2">
        <v>37</v>
      </c>
      <c r="C77" s="2">
        <v>7</v>
      </c>
      <c r="D77" s="3">
        <v>18.918918918918919</v>
      </c>
      <c r="E77" s="8">
        <f t="shared" si="4"/>
        <v>5.833333333333333</v>
      </c>
      <c r="F77" s="3">
        <v>6</v>
      </c>
    </row>
    <row r="78" spans="1:6" x14ac:dyDescent="0.35">
      <c r="A78" s="4" t="s">
        <v>79</v>
      </c>
      <c r="B78" s="2">
        <v>13</v>
      </c>
      <c r="C78" s="2">
        <v>4</v>
      </c>
      <c r="D78" s="3">
        <v>30.76923076923077</v>
      </c>
      <c r="E78" s="7" t="s">
        <v>98</v>
      </c>
      <c r="F78" s="7" t="s">
        <v>98</v>
      </c>
    </row>
    <row r="79" spans="1:6" x14ac:dyDescent="0.35">
      <c r="A79" s="4" t="s">
        <v>80</v>
      </c>
      <c r="B79" s="2">
        <v>46</v>
      </c>
      <c r="C79" s="2">
        <v>11</v>
      </c>
      <c r="D79" s="3">
        <v>24</v>
      </c>
      <c r="E79" s="7" t="s">
        <v>98</v>
      </c>
      <c r="F79" s="7" t="s">
        <v>98</v>
      </c>
    </row>
    <row r="80" spans="1:6" x14ac:dyDescent="0.35">
      <c r="A80" s="4" t="s">
        <v>81</v>
      </c>
      <c r="B80" s="2">
        <v>11</v>
      </c>
      <c r="C80" s="2">
        <v>1</v>
      </c>
      <c r="D80" s="3">
        <v>9.0909090909090917</v>
      </c>
      <c r="E80" s="8">
        <f t="shared" ref="E80:E81" si="5">C80*5/6</f>
        <v>0.83333333333333337</v>
      </c>
      <c r="F80" s="3">
        <v>1</v>
      </c>
    </row>
    <row r="81" spans="1:6" x14ac:dyDescent="0.35">
      <c r="A81" s="4" t="s">
        <v>82</v>
      </c>
      <c r="B81" s="2">
        <v>6</v>
      </c>
      <c r="C81" s="2">
        <v>0</v>
      </c>
      <c r="D81" s="3">
        <v>0</v>
      </c>
      <c r="E81" s="8">
        <f t="shared" si="5"/>
        <v>0</v>
      </c>
      <c r="F81" s="3">
        <v>1</v>
      </c>
    </row>
    <row r="82" spans="1:6" x14ac:dyDescent="0.35">
      <c r="A82" s="4" t="s">
        <v>83</v>
      </c>
      <c r="B82" s="2">
        <v>34</v>
      </c>
      <c r="C82" s="2">
        <v>7</v>
      </c>
      <c r="D82" s="3">
        <v>20.588235294117645</v>
      </c>
      <c r="E82" s="7" t="s">
        <v>98</v>
      </c>
      <c r="F82" s="7" t="s">
        <v>98</v>
      </c>
    </row>
    <row r="83" spans="1:6" x14ac:dyDescent="0.35">
      <c r="A83" s="4" t="s">
        <v>84</v>
      </c>
      <c r="B83" s="2">
        <v>3</v>
      </c>
      <c r="C83" s="2">
        <v>1</v>
      </c>
      <c r="D83" s="3">
        <v>33.333333333333329</v>
      </c>
      <c r="E83" s="7" t="s">
        <v>98</v>
      </c>
      <c r="F83" s="7" t="s">
        <v>98</v>
      </c>
    </row>
    <row r="84" spans="1:6" x14ac:dyDescent="0.35">
      <c r="A84" s="4" t="s">
        <v>85</v>
      </c>
      <c r="B84" s="2">
        <v>26</v>
      </c>
      <c r="C84" s="2">
        <v>8</v>
      </c>
      <c r="D84" s="3">
        <v>30.76923076923077</v>
      </c>
      <c r="E84" s="7" t="s">
        <v>98</v>
      </c>
      <c r="F84" s="7" t="s">
        <v>98</v>
      </c>
    </row>
    <row r="85" spans="1:6" x14ac:dyDescent="0.35">
      <c r="A85" s="4" t="s">
        <v>86</v>
      </c>
      <c r="B85" s="2">
        <v>2</v>
      </c>
      <c r="C85" s="2">
        <v>0</v>
      </c>
      <c r="D85" s="3">
        <v>0</v>
      </c>
      <c r="E85" s="8">
        <f>C85*5/6</f>
        <v>0</v>
      </c>
      <c r="F85" s="3">
        <v>1</v>
      </c>
    </row>
    <row r="86" spans="1:6" x14ac:dyDescent="0.35">
      <c r="A86" s="4" t="s">
        <v>87</v>
      </c>
      <c r="B86" s="2">
        <v>33</v>
      </c>
      <c r="C86" s="2">
        <v>8</v>
      </c>
      <c r="D86" s="3">
        <v>24.242424242424242</v>
      </c>
      <c r="E86" s="7" t="s">
        <v>98</v>
      </c>
      <c r="F86" s="7" t="s">
        <v>98</v>
      </c>
    </row>
    <row r="87" spans="1:6" x14ac:dyDescent="0.35">
      <c r="A87" s="4" t="s">
        <v>88</v>
      </c>
      <c r="B87" s="2">
        <v>27</v>
      </c>
      <c r="C87" s="2">
        <v>7</v>
      </c>
      <c r="D87" s="3">
        <v>25.925925925925924</v>
      </c>
      <c r="E87" s="7" t="s">
        <v>98</v>
      </c>
      <c r="F87" s="7" t="s">
        <v>98</v>
      </c>
    </row>
    <row r="88" spans="1:6" x14ac:dyDescent="0.35">
      <c r="A88" s="4" t="s">
        <v>89</v>
      </c>
      <c r="B88" s="2">
        <v>5</v>
      </c>
      <c r="C88" s="2">
        <v>2</v>
      </c>
      <c r="D88" s="3">
        <v>40</v>
      </c>
      <c r="E88" s="7" t="s">
        <v>98</v>
      </c>
      <c r="F88" s="7" t="s">
        <v>98</v>
      </c>
    </row>
    <row r="89" spans="1:6" x14ac:dyDescent="0.35">
      <c r="A89" s="4" t="s">
        <v>90</v>
      </c>
      <c r="B89" s="2">
        <v>5</v>
      </c>
      <c r="C89" s="2">
        <v>0</v>
      </c>
      <c r="D89" s="3">
        <v>0</v>
      </c>
      <c r="E89" s="8">
        <f t="shared" ref="E89:E90" si="6">C89*5/6</f>
        <v>0</v>
      </c>
      <c r="F89" s="3">
        <v>1</v>
      </c>
    </row>
    <row r="90" spans="1:6" x14ac:dyDescent="0.35">
      <c r="A90" s="4" t="s">
        <v>91</v>
      </c>
      <c r="B90" s="2">
        <v>1</v>
      </c>
      <c r="C90" s="2">
        <v>0</v>
      </c>
      <c r="D90" s="3">
        <v>0</v>
      </c>
      <c r="E90" s="8">
        <f t="shared" si="6"/>
        <v>0</v>
      </c>
      <c r="F90" s="3">
        <v>0.83333333333333337</v>
      </c>
    </row>
    <row r="91" spans="1:6" x14ac:dyDescent="0.35">
      <c r="A91" s="4" t="s">
        <v>92</v>
      </c>
      <c r="B91" s="2">
        <v>4</v>
      </c>
      <c r="C91" s="2">
        <v>1</v>
      </c>
      <c r="D91" s="3">
        <v>25</v>
      </c>
      <c r="E91" s="7" t="s">
        <v>98</v>
      </c>
      <c r="F91" s="7" t="s">
        <v>98</v>
      </c>
    </row>
    <row r="92" spans="1:6" x14ac:dyDescent="0.35">
      <c r="A92" s="4" t="s">
        <v>93</v>
      </c>
      <c r="B92" s="2">
        <v>10</v>
      </c>
      <c r="C92" s="2">
        <v>2</v>
      </c>
      <c r="D92" s="3">
        <v>20</v>
      </c>
      <c r="E92" s="7" t="s">
        <v>98</v>
      </c>
      <c r="F92" s="7" t="s">
        <v>98</v>
      </c>
    </row>
    <row r="93" spans="1:6" x14ac:dyDescent="0.35">
      <c r="A93" s="4" t="s">
        <v>94</v>
      </c>
      <c r="B93" s="2">
        <v>13</v>
      </c>
      <c r="C93" s="2">
        <v>3</v>
      </c>
      <c r="D93" s="3">
        <v>23.076923076923077</v>
      </c>
      <c r="E93" s="7" t="s">
        <v>98</v>
      </c>
      <c r="F93" s="7" t="s">
        <v>98</v>
      </c>
    </row>
    <row r="94" spans="1:6" x14ac:dyDescent="0.35">
      <c r="A94" s="4" t="s">
        <v>95</v>
      </c>
      <c r="B94" s="2">
        <v>8</v>
      </c>
      <c r="C94" s="2">
        <v>2</v>
      </c>
      <c r="D94" s="3">
        <v>25</v>
      </c>
      <c r="E94" s="7" t="s">
        <v>98</v>
      </c>
      <c r="F94" s="7" t="s">
        <v>98</v>
      </c>
    </row>
  </sheetData>
  <mergeCells count="1">
    <mergeCell ref="A1:D1"/>
  </mergeCells>
  <pageMargins left="0.7" right="0.7" top="0.75" bottom="0.75" header="0.3" footer="0.3"/>
  <pageSetup paperSize="9" scale="7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metadata xmlns="http://www.objective.com/ecm/document/metadata/C163D9B6A1CD44EFAD916518DC66C05E" version="1.0.0">
  <systemFields>
    <field name="Objective-Id">
      <value order="0">A2015125</value>
    </field>
    <field name="Objective-Title">
      <value order="0">Success rate per RO - last 6 rounds for DM Cap 2020</value>
    </field>
    <field name="Objective-Description">
      <value order="0"/>
    </field>
    <field name="Objective-CreationStamp">
      <value order="0">2020-01-30T15:46:07Z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2020-05-04T09:46:10Z</value>
    </field>
    <field name="Objective-Owner">
      <value order="0">Adams, Andy</value>
    </field>
    <field name="Objective-Path">
      <value order="0">Objective Global Folder:JRC Fileplan:NERC: NEW FILEPLAN:GRANTS AND FUNDING:GRANTS AND AWARDS FRAMEWORK:Grants: Demand Management: Policy 2020</value>
    </field>
    <field name="Objective-Parent">
      <value order="0">Grants: Demand Management: Policy 2020</value>
    </field>
    <field name="Objective-State">
      <value order="0">Being Edited</value>
    </field>
    <field name="Objective-VersionId">
      <value order="0">vA3180892</value>
    </field>
    <field name="Objective-Version">
      <value order="0">0.4</value>
    </field>
    <field name="Objective-VersionNumber">
      <value order="0">4</value>
    </field>
    <field name="Objective-VersionComment">
      <value order="0"/>
    </field>
    <field name="Objective-FileNumber">
      <value order="0">qA72848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C4">
      <field name="Objective-Generated by">
        <value order="0"/>
      </field>
      <field name="Objective-Date of Issue">
        <value order="0"/>
      </field>
      <field name="Objective-Author's organisation">
        <value order="0"/>
      </field>
      <field name="Objective-Tag">
        <value order="0"/>
      </field>
      <field name="Objective-Created by (external)">
        <value order="0"/>
      </field>
      <field name="Objective-Research Council Publisher">
        <value order="0"/>
      </field>
    </catalogue>
  </catalogues>
</meta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917618D4093C4BA1DDBF5EC404A23A" ma:contentTypeVersion="8" ma:contentTypeDescription="Create a new document." ma:contentTypeScope="" ma:versionID="059c651d3241532e1c66982be4254e7c">
  <xsd:schema xmlns:xsd="http://www.w3.org/2001/XMLSchema" xmlns:xs="http://www.w3.org/2001/XMLSchema" xmlns:p="http://schemas.microsoft.com/office/2006/metadata/properties" xmlns:ns3="ce29eb33-8fe1-4478-9633-58e747b5c2d5" targetNamespace="http://schemas.microsoft.com/office/2006/metadata/properties" ma:root="true" ma:fieldsID="ad62058b9a7851a0b3bafa2db4806894" ns3:_="">
    <xsd:import namespace="ce29eb33-8fe1-4478-9633-58e747b5c2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29eb33-8fe1-4478-9633-58e747b5c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87B117-E761-41F4-87DF-EA2C0522AA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C163D9B6A1CD44EFAD916518DC66C05E"/>
  </ds:schemaRefs>
</ds:datastoreItem>
</file>

<file path=customXml/itemProps3.xml><?xml version="1.0" encoding="utf-8"?>
<ds:datastoreItem xmlns:ds="http://schemas.openxmlformats.org/officeDocument/2006/customXml" ds:itemID="{5872B1B1-1552-4AC1-B004-86D7155CF3AE}">
  <ds:schemaRefs>
    <ds:schemaRef ds:uri="ce29eb33-8fe1-4478-9633-58e747b5c2d5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B7E196E-3511-4662-8542-62E3E234C4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29eb33-8fe1-4478-9633-58e747b5c2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2020-01-30T16:45:08Z</dcterms:created>
  <dcterms:modified xsi:type="dcterms:W3CDTF">2021-07-25T13:22:32Z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A2015125</vt:lpwstr>
  </property>
  <property fmtid="{D5CDD505-2E9C-101B-9397-08002B2CF9AE}" pid="4" name="Objective-Title">
    <vt:lpwstr>Success rate per RO - last 6 rounds for DM Cap 2020</vt:lpwstr>
  </property>
  <property fmtid="{D5CDD505-2E9C-101B-9397-08002B2CF9AE}" pid="5" name="Objective-Description">
    <vt:lpwstr/>
  </property>
  <property fmtid="{D5CDD505-2E9C-101B-9397-08002B2CF9AE}" pid="6" name="Objective-CreationStamp">
    <vt:filetime>2020-01-30T15:47:07Z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2020-05-04T10:52:26Z</vt:filetime>
  </property>
  <property fmtid="{D5CDD505-2E9C-101B-9397-08002B2CF9AE}" pid="11" name="Objective-Owner">
    <vt:lpwstr>Adams, Andy</vt:lpwstr>
  </property>
  <property fmtid="{D5CDD505-2E9C-101B-9397-08002B2CF9AE}" pid="12" name="Objective-Path">
    <vt:lpwstr>Objective Global Folder:JRC Fileplan:NERC: NEW FILEPLAN:GRANTS AND FUNDING:GRANTS AND AWARDS FRAMEWORK:Grants: Demand Management: Policy 2020:</vt:lpwstr>
  </property>
  <property fmtid="{D5CDD505-2E9C-101B-9397-08002B2CF9AE}" pid="13" name="Objective-Parent">
    <vt:lpwstr>Grants: Demand Management: Policy 2020</vt:lpwstr>
  </property>
  <property fmtid="{D5CDD505-2E9C-101B-9397-08002B2CF9AE}" pid="14" name="Objective-State">
    <vt:lpwstr>Being Drafted</vt:lpwstr>
  </property>
  <property fmtid="{D5CDD505-2E9C-101B-9397-08002B2CF9AE}" pid="15" name="Objective-VersionId">
    <vt:lpwstr>vA3180892</vt:lpwstr>
  </property>
  <property fmtid="{D5CDD505-2E9C-101B-9397-08002B2CF9AE}" pid="16" name="Objective-Version">
    <vt:lpwstr>0.4</vt:lpwstr>
  </property>
  <property fmtid="{D5CDD505-2E9C-101B-9397-08002B2CF9AE}" pid="17" name="Objective-VersionNumber">
    <vt:r8>4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/>
  </property>
  <property fmtid="{D5CDD505-2E9C-101B-9397-08002B2CF9AE}" pid="22" name="Objective-Generated by">
    <vt:lpwstr/>
  </property>
  <property fmtid="{D5CDD505-2E9C-101B-9397-08002B2CF9AE}" pid="23" name="Objective-Date of Issue">
    <vt:lpwstr/>
  </property>
  <property fmtid="{D5CDD505-2E9C-101B-9397-08002B2CF9AE}" pid="24" name="Objective-Author's organisation">
    <vt:lpwstr/>
  </property>
  <property fmtid="{D5CDD505-2E9C-101B-9397-08002B2CF9AE}" pid="25" name="Objective-Tag">
    <vt:lpwstr/>
  </property>
  <property fmtid="{D5CDD505-2E9C-101B-9397-08002B2CF9AE}" pid="26" name="Objective-Created by (external)">
    <vt:lpwstr/>
  </property>
  <property fmtid="{D5CDD505-2E9C-101B-9397-08002B2CF9AE}" pid="27" name="Objective-Research Council Publisher">
    <vt:lpwstr/>
  </property>
  <property fmtid="{D5CDD505-2E9C-101B-9397-08002B2CF9AE}" pid="28" name="Objective-Comment">
    <vt:lpwstr/>
  </property>
  <property fmtid="{D5CDD505-2E9C-101B-9397-08002B2CF9AE}" pid="29" name="Objective-Tag [system]">
    <vt:lpwstr/>
  </property>
  <property fmtid="{D5CDD505-2E9C-101B-9397-08002B2CF9AE}" pid="30" name="Objective-Created by (external) [system]">
    <vt:lpwstr/>
  </property>
  <property fmtid="{D5CDD505-2E9C-101B-9397-08002B2CF9AE}" pid="31" name="Objective-Author's organisation [system]">
    <vt:lpwstr/>
  </property>
  <property fmtid="{D5CDD505-2E9C-101B-9397-08002B2CF9AE}" pid="32" name="Objective-Research Council Publisher [system]">
    <vt:lpwstr/>
  </property>
  <property fmtid="{D5CDD505-2E9C-101B-9397-08002B2CF9AE}" pid="33" name="Objective-Generated by [system]">
    <vt:lpwstr/>
  </property>
  <property fmtid="{D5CDD505-2E9C-101B-9397-08002B2CF9AE}" pid="34" name="Objective-Date of Issue [system]">
    <vt:lpwstr/>
  </property>
  <property fmtid="{D5CDD505-2E9C-101B-9397-08002B2CF9AE}" pid="35" name="ContentTypeId">
    <vt:lpwstr>0x010100F2917618D4093C4BA1DDBF5EC404A23A</vt:lpwstr>
  </property>
</Properties>
</file>