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45D69EEF-7C77-4F26-98DD-9C3E31BB770E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<sst xmlns="http://schemas.openxmlformats.org/spreadsheetml/2006/main" count="453" uniqueCount="223">
  <si>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</si>
  <si>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</si>
  <si>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</si>
  <si>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</si>
  <si>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</si>
  <si>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</si>
  <si>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</si>
  <si>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</si>
  <si>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</si>
  <si>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</si>
  <si>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</si>
  <si>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</si>
  <si>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</si>
  <si>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</si>
  <si>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</si>
  <si>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</si>
  <si>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</si>
  <si>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</si>
  <si>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</si>
  <si>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</si>
  <si>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</si>
  <si>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</si>
  <si>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</si>
  <si>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</si>
  <si>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</si>
  <si>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</si>
  <si>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</si>
  <si>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</si>
  <si>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</si>
  <si>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</si>
  <si>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</si>
  <si>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</si>
  <si>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</si>
  <si>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</si>
  <si>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</si>
  <si>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</si>
  <si>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</si>
  <si>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</si>
  <si>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</si>
  <si>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</si>
  <si>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</si>
  <si>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</si>
  <si>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</si>
  <si>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</si>
  <si>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</si>
  <si>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</si>
  <si>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</si>
  <si>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</si>
  <si>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</si>
  <si>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</si>
  <si>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</si>
  <si>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</si>
  <si>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</si>
  <si>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</si>
  <si>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</si>
  <si>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</si>
  <si>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</si>
  <si>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</si>
  <si>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</si>
  <si>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</si>
  <si>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</si>
  <si>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</si>
  <si>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</si>
  <si>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</si>
  <si>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</si>
  <si>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</si>
  <si>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</si>
  <si>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</si>
  <si>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</si>
  <si>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</si>
  <si>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</si>
  <si>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</si>
  <si>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</si>
  <si>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</si>
  <si>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</si>
  <si>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</si>
  <si>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</si>
  <si>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</si>
  <si>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</si>
  <si>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</si>
  <si>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</si>
  <si>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</si>
  <si>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</si>
  <si>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</si>
  <si>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</si>
  <si>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</si>
  <si>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</si>
  <si>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</si>
  <si>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</si>
  <si>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</si>
  <si>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</si>
  <si>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</si>
  <si>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</si>
  <si>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</si>
  <si>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</si>
  <si>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</si>
  <si>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</si>
  <si>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</si>
  <si>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</si>
  <si>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</si>
  <si>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</si>
  <si>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</si>
  <si>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</si>
  <si>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</si>
  <si>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</si>
  <si>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</si>
  <si>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</si>
  <si>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</si>
  <si>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</si>
  <si>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</si>
  <si>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</si>
  <si>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</si>
  <si>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</si>
  <si>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</si>
  <si>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</si>
  <si>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</si>
  <si>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</si>
  <si>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</si>
  <si>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</si>
  <si>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</si>
  <si>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</si>
  <si>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</si>
  <si>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</si>
  <si>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</si>
  <si>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</si>
  <si>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</si>
  <si>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</si>
  <si>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</si>
  <si>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</si>
  <si>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</si>
  <si>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</si>
  <si>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</si>
  <si>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</si>
  <si>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</si>
  <si>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</si>
  <si>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</si>
  <si>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</si>
  <si>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</si>
  <si>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</si>
  <si>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</si>
  <si>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</si>
  <si>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</si>
  <si>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</si>
  <si>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</si>
  <si>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</si>
  <si>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</si>
  <si>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</si>
  <si>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</si>
  <si>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</si>
  <si>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</si>
  <si>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</si>
  <si>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</si>
  <si>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</si>
  <si>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</si>
  <si>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</si>
  <si>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</si>
  <si>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</si>
  <si>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</si>
  <si>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</si>
  <si>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</si>
  <si>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</si>
  <si>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</si>
  <si>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</si>
  <si>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</si>
  <si>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</si>
  <si>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</si>
  <si>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</si>
  <si>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</si>
  <si>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</si>
  <si>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</si>
  <si>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</si>
  <si>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</si>
  <si>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</si>
  <si>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</si>
  <si>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</si>
  <si>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</si>
  <si>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</si>
  <si>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</si>
  <si>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</si>
  <si>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</si>
  <si>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</si>
  <si>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</si>
  <si>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</si>
  <si>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</si>
  <si>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</si>
  <si>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</si>
  <si>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</si>
  <si>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</si>
  <si>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</si>
  <si>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</si>
  <si>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</si>
  <si>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</si>
  <si>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</si>
  <si>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</si>
  <si>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</si>
  <si>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</si>
  <si>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</si>
  <si>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</si>
  <si>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</si>
  <si>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Anglia Ruskin University Higher Corporation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</si>
  <si>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</si>
  <si>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</si>
  <si>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</si>
  <si>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</si>
  <si>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</si>
  <si>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</si>
  <si>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</si>
  <si>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Biological Sciences</t>
  </si>
  <si>
    <t>B</t>
  </si>
  <si>
    <t>General Engineering</t>
  </si>
  <si>
    <t>C</t>
  </si>
  <si>
    <t>Architecture, Built Environment and Planning</t>
  </si>
  <si>
    <t>Geography, Environmental Studies and Archaeology</t>
  </si>
  <si>
    <t>Business and Management Studies</t>
  </si>
  <si>
    <t>Law</t>
  </si>
  <si>
    <t>Social Work and Social Policy</t>
  </si>
  <si>
    <t>Education</t>
  </si>
  <si>
    <t>D</t>
  </si>
  <si>
    <t>English Language and Literature</t>
  </si>
  <si>
    <t>History</t>
  </si>
  <si>
    <t>Art and Design: History, Practice and Theory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</si>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</sst>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Anglia Ruskin University Higher Corporation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10000291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10000291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1622895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1622895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1622895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101277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114069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83042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582120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2503403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3505500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863423.6453201971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3505500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6008903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52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Anglia Ruskin University Higher Corporation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10000291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1622895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101277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3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6.4</v>
      </c>
      <c r="G16" s="225">
        <v>68.099999999999994</v>
      </c>
      <c r="H16" s="225">
        <v>25.5</v>
      </c>
      <c r="I16" s="225">
        <v>0</v>
      </c>
      <c r="J16" s="225">
        <v>0</v>
      </c>
      <c r="K16" s="226">
        <v>0.72299999999999998</v>
      </c>
      <c r="L16" s="226">
        <v>7.6950000000000003</v>
      </c>
      <c r="M16" s="226">
        <v>2.8820000000000001</v>
      </c>
      <c r="N16" s="226">
        <v>0</v>
      </c>
      <c r="O16" s="226">
        <v>0</v>
      </c>
      <c r="P16" s="226">
        <v>8.4179999999999993</v>
      </c>
      <c r="Q16" s="226">
        <v>2.8929999999999998</v>
      </c>
      <c r="R16" s="226">
        <v>7.6950000000000003</v>
      </c>
      <c r="S16" s="226">
        <v>0</v>
      </c>
      <c r="T16" s="226">
        <v>0</v>
      </c>
      <c r="U16" s="226">
        <v>0</v>
      </c>
      <c r="V16" s="226">
        <v>10.587999999999999</v>
      </c>
      <c r="W16" s="227">
        <v>142136</v>
      </c>
      <c r="X16" s="227">
        <v>0</v>
      </c>
      <c r="Y16" s="227">
        <v>8870</v>
      </c>
    </row>
    <row r="17" spans="1:25" s="50" customFormat="1" ht="27" x14ac:dyDescent="0.3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20</v>
      </c>
      <c r="G17" s="225">
        <v>80</v>
      </c>
      <c r="H17" s="225">
        <v>0</v>
      </c>
      <c r="I17" s="225">
        <v>0</v>
      </c>
      <c r="J17" s="225">
        <v>0</v>
      </c>
      <c r="K17" s="226">
        <v>2.2599999999999998</v>
      </c>
      <c r="L17" s="226">
        <v>9.0399999999999991</v>
      </c>
      <c r="M17" s="226">
        <v>0</v>
      </c>
      <c r="N17" s="226">
        <v>0</v>
      </c>
      <c r="O17" s="226">
        <v>0</v>
      </c>
      <c r="P17" s="226">
        <v>11.3</v>
      </c>
      <c r="Q17" s="226">
        <v>9.0399999999999991</v>
      </c>
      <c r="R17" s="226">
        <v>9.0399999999999991</v>
      </c>
      <c r="S17" s="226">
        <v>0</v>
      </c>
      <c r="T17" s="226">
        <v>0</v>
      </c>
      <c r="U17" s="226">
        <v>0</v>
      </c>
      <c r="V17" s="226">
        <v>18.079999999999998</v>
      </c>
      <c r="W17" s="227">
        <v>42770</v>
      </c>
      <c r="X17" s="227">
        <v>0</v>
      </c>
      <c r="Y17" s="227">
        <v>2669</v>
      </c>
    </row>
    <row r="18" spans="1:25" s="50" customFormat="1" ht="27" x14ac:dyDescent="0.3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12.5</v>
      </c>
      <c r="G18" s="225">
        <v>75</v>
      </c>
      <c r="H18" s="225">
        <v>12.5</v>
      </c>
      <c r="I18" s="225">
        <v>0</v>
      </c>
      <c r="J18" s="225">
        <v>0</v>
      </c>
      <c r="K18" s="226">
        <v>1.413</v>
      </c>
      <c r="L18" s="226">
        <v>8.4749999999999996</v>
      </c>
      <c r="M18" s="226">
        <v>1.413</v>
      </c>
      <c r="N18" s="226">
        <v>0</v>
      </c>
      <c r="O18" s="226">
        <v>0</v>
      </c>
      <c r="P18" s="226">
        <v>9.8870000000000005</v>
      </c>
      <c r="Q18" s="226">
        <v>5.65</v>
      </c>
      <c r="R18" s="226">
        <v>8.4749999999999996</v>
      </c>
      <c r="S18" s="226">
        <v>0</v>
      </c>
      <c r="T18" s="226">
        <v>0</v>
      </c>
      <c r="U18" s="226">
        <v>0</v>
      </c>
      <c r="V18" s="226">
        <v>14.125</v>
      </c>
      <c r="W18" s="227">
        <v>25313</v>
      </c>
      <c r="X18" s="227">
        <v>0</v>
      </c>
      <c r="Y18" s="227">
        <v>1580</v>
      </c>
    </row>
    <row r="19" spans="1:25" s="50" customFormat="1" x14ac:dyDescent="0.3">
      <c r="A19" s="270" t="s">
        <v>200</v>
      </c>
      <c r="B19" s="270">
        <v>4</v>
      </c>
      <c r="C19" s="270" t="s">
        <v>201</v>
      </c>
      <c r="D19" s="270" t="s">
        <v>206</v>
      </c>
      <c r="E19" s="270" t="s">
        <v>203</v>
      </c>
      <c r="F19" s="225">
        <v>10.3</v>
      </c>
      <c r="G19" s="225">
        <v>61.5</v>
      </c>
      <c r="H19" s="225">
        <v>25.6</v>
      </c>
      <c r="I19" s="225">
        <v>2.6</v>
      </c>
      <c r="J19" s="225">
        <v>0</v>
      </c>
      <c r="K19" s="226">
        <v>1.411</v>
      </c>
      <c r="L19" s="226">
        <v>8.4250000000000007</v>
      </c>
      <c r="M19" s="226">
        <v>3.5070000000000001</v>
      </c>
      <c r="N19" s="226">
        <v>0.35599999999999998</v>
      </c>
      <c r="O19" s="226">
        <v>0</v>
      </c>
      <c r="P19" s="226">
        <v>9.8369999999999997</v>
      </c>
      <c r="Q19" s="226">
        <v>5.6440000000000001</v>
      </c>
      <c r="R19" s="226">
        <v>8.4250000000000007</v>
      </c>
      <c r="S19" s="226">
        <v>0</v>
      </c>
      <c r="T19" s="226">
        <v>0</v>
      </c>
      <c r="U19" s="226">
        <v>0</v>
      </c>
      <c r="V19" s="226">
        <v>14.07</v>
      </c>
      <c r="W19" s="227">
        <v>188876</v>
      </c>
      <c r="X19" s="227">
        <v>0</v>
      </c>
      <c r="Y19" s="227">
        <v>11786</v>
      </c>
    </row>
    <row r="20" spans="1:25" s="50" customFormat="1" x14ac:dyDescent="0.3">
      <c r="A20" s="270" t="s">
        <v>200</v>
      </c>
      <c r="B20" s="270">
        <v>4</v>
      </c>
      <c r="C20" s="270" t="s">
        <v>201</v>
      </c>
      <c r="D20" s="270" t="s">
        <v>206</v>
      </c>
      <c r="E20" s="270" t="s">
        <v>205</v>
      </c>
      <c r="F20" s="225">
        <v>0</v>
      </c>
      <c r="G20" s="225">
        <v>37.5</v>
      </c>
      <c r="H20" s="225">
        <v>62.5</v>
      </c>
      <c r="I20" s="225">
        <v>0</v>
      </c>
      <c r="J20" s="225">
        <v>0</v>
      </c>
      <c r="K20" s="226">
        <v>0</v>
      </c>
      <c r="L20" s="226">
        <v>5.1379999999999999</v>
      </c>
      <c r="M20" s="226">
        <v>8.5630000000000006</v>
      </c>
      <c r="N20" s="226">
        <v>0</v>
      </c>
      <c r="O20" s="226">
        <v>0</v>
      </c>
      <c r="P20" s="226">
        <v>5.1379999999999999</v>
      </c>
      <c r="Q20" s="226">
        <v>0</v>
      </c>
      <c r="R20" s="226">
        <v>5.1379999999999999</v>
      </c>
      <c r="S20" s="226">
        <v>0</v>
      </c>
      <c r="T20" s="226">
        <v>0</v>
      </c>
      <c r="U20" s="226">
        <v>0</v>
      </c>
      <c r="V20" s="226">
        <v>5.1379999999999999</v>
      </c>
      <c r="W20" s="227">
        <v>9207</v>
      </c>
      <c r="X20" s="227">
        <v>0</v>
      </c>
      <c r="Y20" s="227">
        <v>575</v>
      </c>
    </row>
    <row r="21" spans="1:25" s="50" customFormat="1" x14ac:dyDescent="0.3">
      <c r="A21" s="270" t="s">
        <v>200</v>
      </c>
      <c r="B21" s="270">
        <v>5</v>
      </c>
      <c r="C21" s="270" t="s">
        <v>201</v>
      </c>
      <c r="D21" s="270" t="s">
        <v>207</v>
      </c>
      <c r="E21" s="270" t="s">
        <v>203</v>
      </c>
      <c r="F21" s="225">
        <v>0</v>
      </c>
      <c r="G21" s="225">
        <v>34.799999999999997</v>
      </c>
      <c r="H21" s="225">
        <v>39.1</v>
      </c>
      <c r="I21" s="225">
        <v>4.4000000000000004</v>
      </c>
      <c r="J21" s="225">
        <v>21.7</v>
      </c>
      <c r="K21" s="226">
        <v>0</v>
      </c>
      <c r="L21" s="226">
        <v>2.5230000000000001</v>
      </c>
      <c r="M21" s="226">
        <v>2.835</v>
      </c>
      <c r="N21" s="226">
        <v>0.31900000000000001</v>
      </c>
      <c r="O21" s="226">
        <v>1.573</v>
      </c>
      <c r="P21" s="226">
        <v>2.5230000000000001</v>
      </c>
      <c r="Q21" s="226">
        <v>0</v>
      </c>
      <c r="R21" s="226">
        <v>2.5230000000000001</v>
      </c>
      <c r="S21" s="226">
        <v>0</v>
      </c>
      <c r="T21" s="226">
        <v>0</v>
      </c>
      <c r="U21" s="226">
        <v>0</v>
      </c>
      <c r="V21" s="226">
        <v>2.5230000000000001</v>
      </c>
      <c r="W21" s="227">
        <v>33869</v>
      </c>
      <c r="X21" s="227">
        <v>0</v>
      </c>
      <c r="Y21" s="227">
        <v>2114</v>
      </c>
    </row>
    <row r="22" spans="1:25" s="50" customFormat="1" x14ac:dyDescent="0.3">
      <c r="A22" s="270" t="s">
        <v>200</v>
      </c>
      <c r="B22" s="270">
        <v>5</v>
      </c>
      <c r="C22" s="270" t="s">
        <v>201</v>
      </c>
      <c r="D22" s="270" t="s">
        <v>207</v>
      </c>
      <c r="E22" s="270" t="s">
        <v>204</v>
      </c>
      <c r="F22" s="225">
        <v>0</v>
      </c>
      <c r="G22" s="225">
        <v>10</v>
      </c>
      <c r="H22" s="225">
        <v>70</v>
      </c>
      <c r="I22" s="225">
        <v>20</v>
      </c>
      <c r="J22" s="225">
        <v>0</v>
      </c>
      <c r="K22" s="226">
        <v>0</v>
      </c>
      <c r="L22" s="226">
        <v>0.72499999999999998</v>
      </c>
      <c r="M22" s="226">
        <v>5.0750000000000002</v>
      </c>
      <c r="N22" s="226">
        <v>1.45</v>
      </c>
      <c r="O22" s="226">
        <v>0</v>
      </c>
      <c r="P22" s="226">
        <v>0.72499999999999998</v>
      </c>
      <c r="Q22" s="226">
        <v>0</v>
      </c>
      <c r="R22" s="226">
        <v>0.72499999999999998</v>
      </c>
      <c r="S22" s="226">
        <v>0</v>
      </c>
      <c r="T22" s="226">
        <v>0</v>
      </c>
      <c r="U22" s="226">
        <v>0</v>
      </c>
      <c r="V22" s="226">
        <v>0.72499999999999998</v>
      </c>
      <c r="W22" s="227">
        <v>1715</v>
      </c>
      <c r="X22" s="227">
        <v>0</v>
      </c>
      <c r="Y22" s="227">
        <v>107</v>
      </c>
    </row>
    <row r="23" spans="1:25" s="50" customFormat="1" x14ac:dyDescent="0.3">
      <c r="A23" s="270" t="s">
        <v>208</v>
      </c>
      <c r="B23" s="270">
        <v>15</v>
      </c>
      <c r="C23" s="270" t="s">
        <v>201</v>
      </c>
      <c r="D23" s="270" t="s">
        <v>209</v>
      </c>
      <c r="E23" s="270" t="s">
        <v>203</v>
      </c>
      <c r="F23" s="225">
        <v>0</v>
      </c>
      <c r="G23" s="225">
        <v>31</v>
      </c>
      <c r="H23" s="225">
        <v>65.599999999999994</v>
      </c>
      <c r="I23" s="225">
        <v>3.4</v>
      </c>
      <c r="J23" s="225">
        <v>0</v>
      </c>
      <c r="K23" s="226">
        <v>0</v>
      </c>
      <c r="L23" s="226">
        <v>2.48</v>
      </c>
      <c r="M23" s="226">
        <v>5.2480000000000002</v>
      </c>
      <c r="N23" s="226">
        <v>0.27200000000000002</v>
      </c>
      <c r="O23" s="226">
        <v>0</v>
      </c>
      <c r="P23" s="226">
        <v>2.48</v>
      </c>
      <c r="Q23" s="226">
        <v>0</v>
      </c>
      <c r="R23" s="226">
        <v>2.48</v>
      </c>
      <c r="S23" s="226">
        <v>0</v>
      </c>
      <c r="T23" s="226">
        <v>0</v>
      </c>
      <c r="U23" s="226">
        <v>0</v>
      </c>
      <c r="V23" s="226">
        <v>2.48</v>
      </c>
      <c r="W23" s="227">
        <v>37137</v>
      </c>
      <c r="X23" s="227">
        <v>0</v>
      </c>
      <c r="Y23" s="227">
        <v>2317</v>
      </c>
    </row>
    <row r="24" spans="1:25" s="50" customFormat="1" x14ac:dyDescent="0.3">
      <c r="A24" s="270" t="s">
        <v>208</v>
      </c>
      <c r="B24" s="270">
        <v>15</v>
      </c>
      <c r="C24" s="270" t="s">
        <v>201</v>
      </c>
      <c r="D24" s="270" t="s">
        <v>209</v>
      </c>
      <c r="E24" s="270" t="s">
        <v>204</v>
      </c>
      <c r="F24" s="225">
        <v>0</v>
      </c>
      <c r="G24" s="225">
        <v>70</v>
      </c>
      <c r="H24" s="225">
        <v>30</v>
      </c>
      <c r="I24" s="225">
        <v>0</v>
      </c>
      <c r="J24" s="225">
        <v>0</v>
      </c>
      <c r="K24" s="226">
        <v>0</v>
      </c>
      <c r="L24" s="226">
        <v>5.6</v>
      </c>
      <c r="M24" s="226">
        <v>2.4</v>
      </c>
      <c r="N24" s="226">
        <v>0</v>
      </c>
      <c r="O24" s="226">
        <v>0</v>
      </c>
      <c r="P24" s="226">
        <v>5.6</v>
      </c>
      <c r="Q24" s="226">
        <v>0</v>
      </c>
      <c r="R24" s="226">
        <v>5.6</v>
      </c>
      <c r="S24" s="226">
        <v>0</v>
      </c>
      <c r="T24" s="226">
        <v>0</v>
      </c>
      <c r="U24" s="226">
        <v>0</v>
      </c>
      <c r="V24" s="226">
        <v>5.6</v>
      </c>
      <c r="W24" s="227">
        <v>16495</v>
      </c>
      <c r="X24" s="227">
        <v>0</v>
      </c>
      <c r="Y24" s="227">
        <v>1029</v>
      </c>
    </row>
    <row r="25" spans="1:25" s="50" customFormat="1" x14ac:dyDescent="0.3">
      <c r="A25" s="270" t="s">
        <v>210</v>
      </c>
      <c r="B25" s="270">
        <v>16</v>
      </c>
      <c r="C25" s="270" t="s">
        <v>201</v>
      </c>
      <c r="D25" s="270" t="s">
        <v>211</v>
      </c>
      <c r="E25" s="270" t="s">
        <v>203</v>
      </c>
      <c r="F25" s="225">
        <v>12.5</v>
      </c>
      <c r="G25" s="225">
        <v>29.2</v>
      </c>
      <c r="H25" s="225">
        <v>41.6</v>
      </c>
      <c r="I25" s="225">
        <v>16.7</v>
      </c>
      <c r="J25" s="225">
        <v>0</v>
      </c>
      <c r="K25" s="226">
        <v>1</v>
      </c>
      <c r="L25" s="226">
        <v>2.3359999999999999</v>
      </c>
      <c r="M25" s="226">
        <v>3.3279999999999998</v>
      </c>
      <c r="N25" s="226">
        <v>1.3360000000000001</v>
      </c>
      <c r="O25" s="226">
        <v>0</v>
      </c>
      <c r="P25" s="226">
        <v>3.3359999999999999</v>
      </c>
      <c r="Q25" s="226">
        <v>4</v>
      </c>
      <c r="R25" s="226">
        <v>2.3359999999999999</v>
      </c>
      <c r="S25" s="226">
        <v>0</v>
      </c>
      <c r="T25" s="226">
        <v>0</v>
      </c>
      <c r="U25" s="226">
        <v>0</v>
      </c>
      <c r="V25" s="226">
        <v>6.3360000000000003</v>
      </c>
      <c r="W25" s="227">
        <v>67515</v>
      </c>
      <c r="X25" s="227">
        <v>0</v>
      </c>
      <c r="Y25" s="227">
        <v>4213</v>
      </c>
    </row>
    <row r="26" spans="1:25" s="50" customFormat="1" x14ac:dyDescent="0.3">
      <c r="A26" s="270" t="s">
        <v>210</v>
      </c>
      <c r="B26" s="270">
        <v>16</v>
      </c>
      <c r="C26" s="270" t="s">
        <v>201</v>
      </c>
      <c r="D26" s="270" t="s">
        <v>211</v>
      </c>
      <c r="E26" s="270" t="s">
        <v>205</v>
      </c>
      <c r="F26" s="225">
        <v>0</v>
      </c>
      <c r="G26" s="225">
        <v>12.5</v>
      </c>
      <c r="H26" s="225">
        <v>50</v>
      </c>
      <c r="I26" s="225">
        <v>37.5</v>
      </c>
      <c r="J26" s="225">
        <v>0</v>
      </c>
      <c r="K26" s="226">
        <v>0</v>
      </c>
      <c r="L26" s="226">
        <v>1</v>
      </c>
      <c r="M26" s="226">
        <v>4</v>
      </c>
      <c r="N26" s="226">
        <v>3</v>
      </c>
      <c r="O26" s="226">
        <v>0</v>
      </c>
      <c r="P26" s="226">
        <v>1</v>
      </c>
      <c r="Q26" s="226">
        <v>0</v>
      </c>
      <c r="R26" s="226">
        <v>1</v>
      </c>
      <c r="S26" s="226">
        <v>0</v>
      </c>
      <c r="T26" s="226">
        <v>0</v>
      </c>
      <c r="U26" s="226">
        <v>0</v>
      </c>
      <c r="V26" s="226">
        <v>1</v>
      </c>
      <c r="W26" s="227">
        <v>1679</v>
      </c>
      <c r="X26" s="227">
        <v>0</v>
      </c>
      <c r="Y26" s="227">
        <v>105</v>
      </c>
    </row>
    <row r="27" spans="1:25" s="50" customFormat="1" x14ac:dyDescent="0.3">
      <c r="A27" s="270" t="s">
        <v>210</v>
      </c>
      <c r="B27" s="270">
        <v>17</v>
      </c>
      <c r="C27" s="270" t="s">
        <v>201</v>
      </c>
      <c r="D27" s="270" t="s">
        <v>212</v>
      </c>
      <c r="E27" s="270" t="s">
        <v>203</v>
      </c>
      <c r="F27" s="225">
        <v>12.5</v>
      </c>
      <c r="G27" s="225">
        <v>43.1</v>
      </c>
      <c r="H27" s="225">
        <v>40.200000000000003</v>
      </c>
      <c r="I27" s="225">
        <v>4.2</v>
      </c>
      <c r="J27" s="225">
        <v>0</v>
      </c>
      <c r="K27" s="226">
        <v>2.1880000000000002</v>
      </c>
      <c r="L27" s="226">
        <v>7.5430000000000001</v>
      </c>
      <c r="M27" s="226">
        <v>7.0350000000000001</v>
      </c>
      <c r="N27" s="226">
        <v>0.73499999999999999</v>
      </c>
      <c r="O27" s="226">
        <v>0</v>
      </c>
      <c r="P27" s="226">
        <v>9.73</v>
      </c>
      <c r="Q27" s="226">
        <v>8.75</v>
      </c>
      <c r="R27" s="226">
        <v>7.5430000000000001</v>
      </c>
      <c r="S27" s="226">
        <v>0</v>
      </c>
      <c r="T27" s="226">
        <v>0</v>
      </c>
      <c r="U27" s="226">
        <v>0</v>
      </c>
      <c r="V27" s="226">
        <v>16.292999999999999</v>
      </c>
      <c r="W27" s="227">
        <v>192452</v>
      </c>
      <c r="X27" s="227">
        <v>0</v>
      </c>
      <c r="Y27" s="227">
        <v>12010</v>
      </c>
    </row>
    <row r="28" spans="1:25" s="50" customFormat="1" x14ac:dyDescent="0.3">
      <c r="A28" s="270" t="s">
        <v>210</v>
      </c>
      <c r="B28" s="270">
        <v>17</v>
      </c>
      <c r="C28" s="270" t="s">
        <v>201</v>
      </c>
      <c r="D28" s="270" t="s">
        <v>212</v>
      </c>
      <c r="E28" s="270" t="s">
        <v>204</v>
      </c>
      <c r="F28" s="225">
        <v>23.3</v>
      </c>
      <c r="G28" s="225">
        <v>36.700000000000003</v>
      </c>
      <c r="H28" s="225">
        <v>40</v>
      </c>
      <c r="I28" s="225">
        <v>0</v>
      </c>
      <c r="J28" s="225">
        <v>0</v>
      </c>
      <c r="K28" s="226">
        <v>4.077</v>
      </c>
      <c r="L28" s="226">
        <v>6.423</v>
      </c>
      <c r="M28" s="226">
        <v>7</v>
      </c>
      <c r="N28" s="226">
        <v>0</v>
      </c>
      <c r="O28" s="226">
        <v>0</v>
      </c>
      <c r="P28" s="226">
        <v>10.5</v>
      </c>
      <c r="Q28" s="226">
        <v>16.309999999999999</v>
      </c>
      <c r="R28" s="226">
        <v>6.423</v>
      </c>
      <c r="S28" s="226">
        <v>0</v>
      </c>
      <c r="T28" s="226">
        <v>0</v>
      </c>
      <c r="U28" s="226">
        <v>0</v>
      </c>
      <c r="V28" s="226">
        <v>22.731999999999999</v>
      </c>
      <c r="W28" s="227">
        <v>61746</v>
      </c>
      <c r="X28" s="227">
        <v>0</v>
      </c>
      <c r="Y28" s="227">
        <v>3853</v>
      </c>
    </row>
    <row r="29" spans="1:25" s="50" customFormat="1" x14ac:dyDescent="0.3">
      <c r="A29" s="270" t="s">
        <v>210</v>
      </c>
      <c r="B29" s="270">
        <v>17</v>
      </c>
      <c r="C29" s="270" t="s">
        <v>201</v>
      </c>
      <c r="D29" s="270" t="s">
        <v>212</v>
      </c>
      <c r="E29" s="270" t="s">
        <v>205</v>
      </c>
      <c r="F29" s="225">
        <v>0</v>
      </c>
      <c r="G29" s="225">
        <v>37.5</v>
      </c>
      <c r="H29" s="225">
        <v>62.5</v>
      </c>
      <c r="I29" s="225">
        <v>0</v>
      </c>
      <c r="J29" s="225">
        <v>0</v>
      </c>
      <c r="K29" s="226">
        <v>0</v>
      </c>
      <c r="L29" s="226">
        <v>6.5629999999999997</v>
      </c>
      <c r="M29" s="226">
        <v>10.938000000000001</v>
      </c>
      <c r="N29" s="226">
        <v>0</v>
      </c>
      <c r="O29" s="226">
        <v>0</v>
      </c>
      <c r="P29" s="226">
        <v>6.5629999999999997</v>
      </c>
      <c r="Q29" s="226">
        <v>0</v>
      </c>
      <c r="R29" s="226">
        <v>6.5629999999999997</v>
      </c>
      <c r="S29" s="226">
        <v>0</v>
      </c>
      <c r="T29" s="226">
        <v>0</v>
      </c>
      <c r="U29" s="226">
        <v>0</v>
      </c>
      <c r="V29" s="226">
        <v>6.5629999999999997</v>
      </c>
      <c r="W29" s="227">
        <v>11566</v>
      </c>
      <c r="X29" s="227">
        <v>0</v>
      </c>
      <c r="Y29" s="227">
        <v>722</v>
      </c>
    </row>
    <row r="30" spans="1:25" s="50" customFormat="1" x14ac:dyDescent="0.3">
      <c r="A30" s="270" t="s">
        <v>210</v>
      </c>
      <c r="B30" s="270">
        <v>19</v>
      </c>
      <c r="C30" s="270" t="s">
        <v>201</v>
      </c>
      <c r="D30" s="270" t="s">
        <v>213</v>
      </c>
      <c r="E30" s="270" t="s">
        <v>203</v>
      </c>
      <c r="F30" s="225">
        <v>6.8</v>
      </c>
      <c r="G30" s="225">
        <v>47.7</v>
      </c>
      <c r="H30" s="225">
        <v>36.4</v>
      </c>
      <c r="I30" s="225">
        <v>4.5999999999999996</v>
      </c>
      <c r="J30" s="225">
        <v>4.5</v>
      </c>
      <c r="K30" s="226">
        <v>0.96599999999999997</v>
      </c>
      <c r="L30" s="226">
        <v>6.7729999999999997</v>
      </c>
      <c r="M30" s="226">
        <v>5.1689999999999996</v>
      </c>
      <c r="N30" s="226">
        <v>0.65300000000000002</v>
      </c>
      <c r="O30" s="226">
        <v>0.63900000000000001</v>
      </c>
      <c r="P30" s="226">
        <v>7.7389999999999999</v>
      </c>
      <c r="Q30" s="226">
        <v>3.8620000000000001</v>
      </c>
      <c r="R30" s="226">
        <v>6.7729999999999997</v>
      </c>
      <c r="S30" s="226">
        <v>0</v>
      </c>
      <c r="T30" s="226">
        <v>0</v>
      </c>
      <c r="U30" s="226">
        <v>0</v>
      </c>
      <c r="V30" s="226">
        <v>10.635999999999999</v>
      </c>
      <c r="W30" s="227">
        <v>87179</v>
      </c>
      <c r="X30" s="227">
        <v>0</v>
      </c>
      <c r="Y30" s="227">
        <v>5440</v>
      </c>
    </row>
    <row r="31" spans="1:25" s="50" customFormat="1" x14ac:dyDescent="0.3">
      <c r="A31" s="270" t="s">
        <v>210</v>
      </c>
      <c r="B31" s="270">
        <v>19</v>
      </c>
      <c r="C31" s="270" t="s">
        <v>201</v>
      </c>
      <c r="D31" s="270" t="s">
        <v>213</v>
      </c>
      <c r="E31" s="270" t="s">
        <v>204</v>
      </c>
      <c r="F31" s="225">
        <v>10</v>
      </c>
      <c r="G31" s="225">
        <v>70</v>
      </c>
      <c r="H31" s="225">
        <v>20</v>
      </c>
      <c r="I31" s="225">
        <v>0</v>
      </c>
      <c r="J31" s="225">
        <v>0</v>
      </c>
      <c r="K31" s="226">
        <v>1.42</v>
      </c>
      <c r="L31" s="226">
        <v>9.94</v>
      </c>
      <c r="M31" s="226">
        <v>2.84</v>
      </c>
      <c r="N31" s="226">
        <v>0</v>
      </c>
      <c r="O31" s="226">
        <v>0</v>
      </c>
      <c r="P31" s="226">
        <v>11.36</v>
      </c>
      <c r="Q31" s="226">
        <v>5.68</v>
      </c>
      <c r="R31" s="226">
        <v>9.94</v>
      </c>
      <c r="S31" s="226">
        <v>0</v>
      </c>
      <c r="T31" s="226">
        <v>0</v>
      </c>
      <c r="U31" s="226">
        <v>0</v>
      </c>
      <c r="V31" s="226">
        <v>15.62</v>
      </c>
      <c r="W31" s="227">
        <v>27854</v>
      </c>
      <c r="X31" s="227">
        <v>0</v>
      </c>
      <c r="Y31" s="227">
        <v>1738</v>
      </c>
    </row>
    <row r="32" spans="1:25" s="50" customFormat="1" x14ac:dyDescent="0.3">
      <c r="A32" s="270" t="s">
        <v>210</v>
      </c>
      <c r="B32" s="270">
        <v>20</v>
      </c>
      <c r="C32" s="270" t="s">
        <v>201</v>
      </c>
      <c r="D32" s="270" t="s">
        <v>214</v>
      </c>
      <c r="E32" s="270" t="s">
        <v>203</v>
      </c>
      <c r="F32" s="225">
        <v>2.8</v>
      </c>
      <c r="G32" s="225">
        <v>27.8</v>
      </c>
      <c r="H32" s="225">
        <v>44.4</v>
      </c>
      <c r="I32" s="225">
        <v>19.399999999999999</v>
      </c>
      <c r="J32" s="225">
        <v>5.6</v>
      </c>
      <c r="K32" s="226">
        <v>0.28599999999999998</v>
      </c>
      <c r="L32" s="226">
        <v>2.8359999999999999</v>
      </c>
      <c r="M32" s="226">
        <v>4.5289999999999999</v>
      </c>
      <c r="N32" s="226">
        <v>1.9790000000000001</v>
      </c>
      <c r="O32" s="226">
        <v>0.57099999999999995</v>
      </c>
      <c r="P32" s="226">
        <v>3.121</v>
      </c>
      <c r="Q32" s="226">
        <v>1.1419999999999999</v>
      </c>
      <c r="R32" s="226">
        <v>2.8359999999999999</v>
      </c>
      <c r="S32" s="226">
        <v>0</v>
      </c>
      <c r="T32" s="226">
        <v>0</v>
      </c>
      <c r="U32" s="226">
        <v>0</v>
      </c>
      <c r="V32" s="226">
        <v>3.9780000000000002</v>
      </c>
      <c r="W32" s="227">
        <v>32607</v>
      </c>
      <c r="X32" s="227">
        <v>0</v>
      </c>
      <c r="Y32" s="227">
        <v>2035</v>
      </c>
    </row>
    <row r="33" spans="1:25" s="50" customFormat="1" x14ac:dyDescent="0.3">
      <c r="A33" s="270" t="s">
        <v>210</v>
      </c>
      <c r="B33" s="270">
        <v>20</v>
      </c>
      <c r="C33" s="270" t="s">
        <v>201</v>
      </c>
      <c r="D33" s="270" t="s">
        <v>214</v>
      </c>
      <c r="E33" s="270" t="s">
        <v>204</v>
      </c>
      <c r="F33" s="225">
        <v>0</v>
      </c>
      <c r="G33" s="225">
        <v>40</v>
      </c>
      <c r="H33" s="225">
        <v>50</v>
      </c>
      <c r="I33" s="225">
        <v>10</v>
      </c>
      <c r="J33" s="225">
        <v>0</v>
      </c>
      <c r="K33" s="226">
        <v>0</v>
      </c>
      <c r="L33" s="226">
        <v>4.08</v>
      </c>
      <c r="M33" s="226">
        <v>5.0999999999999996</v>
      </c>
      <c r="N33" s="226">
        <v>1.02</v>
      </c>
      <c r="O33" s="226">
        <v>0</v>
      </c>
      <c r="P33" s="226">
        <v>4.08</v>
      </c>
      <c r="Q33" s="226">
        <v>0</v>
      </c>
      <c r="R33" s="226">
        <v>4.08</v>
      </c>
      <c r="S33" s="226">
        <v>0</v>
      </c>
      <c r="T33" s="226">
        <v>0</v>
      </c>
      <c r="U33" s="226">
        <v>0</v>
      </c>
      <c r="V33" s="226">
        <v>4.08</v>
      </c>
      <c r="W33" s="227">
        <v>7275</v>
      </c>
      <c r="X33" s="227">
        <v>0</v>
      </c>
      <c r="Y33" s="227">
        <v>454</v>
      </c>
    </row>
    <row r="34" spans="1:25" s="50" customFormat="1" x14ac:dyDescent="0.3">
      <c r="A34" s="270" t="s">
        <v>210</v>
      </c>
      <c r="B34" s="270">
        <v>22</v>
      </c>
      <c r="C34" s="270" t="s">
        <v>201</v>
      </c>
      <c r="D34" s="270" t="s">
        <v>215</v>
      </c>
      <c r="E34" s="270" t="s">
        <v>203</v>
      </c>
      <c r="F34" s="225">
        <v>10.7</v>
      </c>
      <c r="G34" s="225">
        <v>21.4</v>
      </c>
      <c r="H34" s="225">
        <v>44.7</v>
      </c>
      <c r="I34" s="225">
        <v>23.2</v>
      </c>
      <c r="J34" s="225">
        <v>0</v>
      </c>
      <c r="K34" s="226">
        <v>1.5309999999999999</v>
      </c>
      <c r="L34" s="226">
        <v>3.0619999999999998</v>
      </c>
      <c r="M34" s="226">
        <v>6.3970000000000002</v>
      </c>
      <c r="N34" s="226">
        <v>3.32</v>
      </c>
      <c r="O34" s="226">
        <v>0</v>
      </c>
      <c r="P34" s="226">
        <v>4.5940000000000003</v>
      </c>
      <c r="Q34" s="226">
        <v>6.125</v>
      </c>
      <c r="R34" s="226">
        <v>3.0619999999999998</v>
      </c>
      <c r="S34" s="226">
        <v>0</v>
      </c>
      <c r="T34" s="226">
        <v>0</v>
      </c>
      <c r="U34" s="226">
        <v>0</v>
      </c>
      <c r="V34" s="226">
        <v>9.1869999999999994</v>
      </c>
      <c r="W34" s="227">
        <v>75304</v>
      </c>
      <c r="X34" s="227">
        <v>0</v>
      </c>
      <c r="Y34" s="227">
        <v>4699</v>
      </c>
    </row>
    <row r="35" spans="1:25" s="50" customFormat="1" x14ac:dyDescent="0.3">
      <c r="A35" s="270" t="s">
        <v>210</v>
      </c>
      <c r="B35" s="270">
        <v>22</v>
      </c>
      <c r="C35" s="270" t="s">
        <v>201</v>
      </c>
      <c r="D35" s="270" t="s">
        <v>215</v>
      </c>
      <c r="E35" s="270" t="s">
        <v>205</v>
      </c>
      <c r="F35" s="225">
        <v>0</v>
      </c>
      <c r="G35" s="225">
        <v>50</v>
      </c>
      <c r="H35" s="225">
        <v>50</v>
      </c>
      <c r="I35" s="225">
        <v>0</v>
      </c>
      <c r="J35" s="225">
        <v>0</v>
      </c>
      <c r="K35" s="226">
        <v>0</v>
      </c>
      <c r="L35" s="226">
        <v>7.1550000000000002</v>
      </c>
      <c r="M35" s="226">
        <v>7.1550000000000002</v>
      </c>
      <c r="N35" s="226">
        <v>0</v>
      </c>
      <c r="O35" s="226">
        <v>0</v>
      </c>
      <c r="P35" s="226">
        <v>7.1550000000000002</v>
      </c>
      <c r="Q35" s="226">
        <v>0</v>
      </c>
      <c r="R35" s="226">
        <v>7.1550000000000002</v>
      </c>
      <c r="S35" s="226">
        <v>0</v>
      </c>
      <c r="T35" s="226">
        <v>0</v>
      </c>
      <c r="U35" s="226">
        <v>0</v>
      </c>
      <c r="V35" s="226">
        <v>7.1550000000000002</v>
      </c>
      <c r="W35" s="227">
        <v>9241</v>
      </c>
      <c r="X35" s="227">
        <v>0</v>
      </c>
      <c r="Y35" s="227">
        <v>577</v>
      </c>
    </row>
    <row r="36" spans="1:25" s="50" customFormat="1" x14ac:dyDescent="0.3">
      <c r="A36" s="270" t="s">
        <v>210</v>
      </c>
      <c r="B36" s="270">
        <v>25</v>
      </c>
      <c r="C36" s="270" t="s">
        <v>201</v>
      </c>
      <c r="D36" s="270" t="s">
        <v>216</v>
      </c>
      <c r="E36" s="270" t="s">
        <v>203</v>
      </c>
      <c r="F36" s="225">
        <v>0</v>
      </c>
      <c r="G36" s="225">
        <v>28.6</v>
      </c>
      <c r="H36" s="225">
        <v>42.8</v>
      </c>
      <c r="I36" s="225">
        <v>23.8</v>
      </c>
      <c r="J36" s="225">
        <v>4.8</v>
      </c>
      <c r="K36" s="226">
        <v>0</v>
      </c>
      <c r="L36" s="226">
        <v>1.4870000000000001</v>
      </c>
      <c r="M36" s="226">
        <v>2.226</v>
      </c>
      <c r="N36" s="226">
        <v>1.238</v>
      </c>
      <c r="O36" s="226">
        <v>0.25</v>
      </c>
      <c r="P36" s="226">
        <v>1.4870000000000001</v>
      </c>
      <c r="Q36" s="226">
        <v>0</v>
      </c>
      <c r="R36" s="226">
        <v>1.4870000000000001</v>
      </c>
      <c r="S36" s="226">
        <v>0</v>
      </c>
      <c r="T36" s="226">
        <v>0</v>
      </c>
      <c r="U36" s="226">
        <v>0</v>
      </c>
      <c r="V36" s="226">
        <v>1.4870000000000001</v>
      </c>
      <c r="W36" s="227">
        <v>12190</v>
      </c>
      <c r="X36" s="227">
        <v>0</v>
      </c>
      <c r="Y36" s="227">
        <v>761</v>
      </c>
    </row>
    <row r="37" spans="1:25" s="50" customFormat="1" x14ac:dyDescent="0.3">
      <c r="A37" s="270" t="s">
        <v>210</v>
      </c>
      <c r="B37" s="270">
        <v>25</v>
      </c>
      <c r="C37" s="270" t="s">
        <v>201</v>
      </c>
      <c r="D37" s="270" t="s">
        <v>216</v>
      </c>
      <c r="E37" s="270" t="s">
        <v>205</v>
      </c>
      <c r="F37" s="225">
        <v>0</v>
      </c>
      <c r="G37" s="225">
        <v>50</v>
      </c>
      <c r="H37" s="225">
        <v>50</v>
      </c>
      <c r="I37" s="225">
        <v>0</v>
      </c>
      <c r="J37" s="225">
        <v>0</v>
      </c>
      <c r="K37" s="226">
        <v>0</v>
      </c>
      <c r="L37" s="226">
        <v>2.6</v>
      </c>
      <c r="M37" s="226">
        <v>2.6</v>
      </c>
      <c r="N37" s="226">
        <v>0</v>
      </c>
      <c r="O37" s="226">
        <v>0</v>
      </c>
      <c r="P37" s="226">
        <v>2.6</v>
      </c>
      <c r="Q37" s="226">
        <v>0</v>
      </c>
      <c r="R37" s="226">
        <v>2.6</v>
      </c>
      <c r="S37" s="226">
        <v>0</v>
      </c>
      <c r="T37" s="226">
        <v>0</v>
      </c>
      <c r="U37" s="226">
        <v>0</v>
      </c>
      <c r="V37" s="226">
        <v>2.6</v>
      </c>
      <c r="W37" s="227">
        <v>3358</v>
      </c>
      <c r="X37" s="227">
        <v>0</v>
      </c>
      <c r="Y37" s="227">
        <v>210</v>
      </c>
    </row>
    <row r="38" spans="1:25" s="50" customFormat="1" x14ac:dyDescent="0.3">
      <c r="A38" s="270" t="s">
        <v>217</v>
      </c>
      <c r="B38" s="270">
        <v>29</v>
      </c>
      <c r="C38" s="270" t="s">
        <v>201</v>
      </c>
      <c r="D38" s="270" t="s">
        <v>218</v>
      </c>
      <c r="E38" s="270" t="s">
        <v>203</v>
      </c>
      <c r="F38" s="225">
        <v>13</v>
      </c>
      <c r="G38" s="225">
        <v>42.6</v>
      </c>
      <c r="H38" s="225">
        <v>33.299999999999997</v>
      </c>
      <c r="I38" s="225">
        <v>11.1</v>
      </c>
      <c r="J38" s="225">
        <v>0</v>
      </c>
      <c r="K38" s="226">
        <v>2.1840000000000002</v>
      </c>
      <c r="L38" s="226">
        <v>7.157</v>
      </c>
      <c r="M38" s="226">
        <v>5.5940000000000003</v>
      </c>
      <c r="N38" s="226">
        <v>1.865</v>
      </c>
      <c r="O38" s="226">
        <v>0</v>
      </c>
      <c r="P38" s="226">
        <v>9.3409999999999993</v>
      </c>
      <c r="Q38" s="226">
        <v>8.7360000000000007</v>
      </c>
      <c r="R38" s="226">
        <v>7.157</v>
      </c>
      <c r="S38" s="226">
        <v>0</v>
      </c>
      <c r="T38" s="226">
        <v>0</v>
      </c>
      <c r="U38" s="226">
        <v>0</v>
      </c>
      <c r="V38" s="226">
        <v>15.893000000000001</v>
      </c>
      <c r="W38" s="227">
        <v>121991</v>
      </c>
      <c r="X38" s="227">
        <v>0</v>
      </c>
      <c r="Y38" s="227">
        <v>7613</v>
      </c>
    </row>
    <row r="39" spans="1:25" s="50" customFormat="1" x14ac:dyDescent="0.3">
      <c r="A39" s="270" t="s">
        <v>217</v>
      </c>
      <c r="B39" s="270">
        <v>29</v>
      </c>
      <c r="C39" s="270" t="s">
        <v>201</v>
      </c>
      <c r="D39" s="270" t="s">
        <v>218</v>
      </c>
      <c r="E39" s="270" t="s">
        <v>204</v>
      </c>
      <c r="F39" s="225">
        <v>0</v>
      </c>
      <c r="G39" s="225">
        <v>46.7</v>
      </c>
      <c r="H39" s="225">
        <v>40</v>
      </c>
      <c r="I39" s="225">
        <v>13.3</v>
      </c>
      <c r="J39" s="225">
        <v>0</v>
      </c>
      <c r="K39" s="226">
        <v>0</v>
      </c>
      <c r="L39" s="226">
        <v>7.8460000000000001</v>
      </c>
      <c r="M39" s="226">
        <v>6.72</v>
      </c>
      <c r="N39" s="226">
        <v>2.234</v>
      </c>
      <c r="O39" s="226">
        <v>0</v>
      </c>
      <c r="P39" s="226">
        <v>7.8460000000000001</v>
      </c>
      <c r="Q39" s="226">
        <v>0</v>
      </c>
      <c r="R39" s="226">
        <v>7.8460000000000001</v>
      </c>
      <c r="S39" s="226">
        <v>0</v>
      </c>
      <c r="T39" s="226">
        <v>0</v>
      </c>
      <c r="U39" s="226">
        <v>0</v>
      </c>
      <c r="V39" s="226">
        <v>7.8460000000000001</v>
      </c>
      <c r="W39" s="227">
        <v>14739</v>
      </c>
      <c r="X39" s="227">
        <v>0</v>
      </c>
      <c r="Y39" s="227">
        <v>920</v>
      </c>
    </row>
    <row r="40" spans="1:25" s="50" customFormat="1" x14ac:dyDescent="0.3">
      <c r="A40" s="270" t="s">
        <v>217</v>
      </c>
      <c r="B40" s="270">
        <v>30</v>
      </c>
      <c r="C40" s="270" t="s">
        <v>201</v>
      </c>
      <c r="D40" s="270" t="s">
        <v>219</v>
      </c>
      <c r="E40" s="270" t="s">
        <v>203</v>
      </c>
      <c r="F40" s="225">
        <v>12.5</v>
      </c>
      <c r="G40" s="225">
        <v>33.299999999999997</v>
      </c>
      <c r="H40" s="225">
        <v>45.9</v>
      </c>
      <c r="I40" s="225">
        <v>8.3000000000000007</v>
      </c>
      <c r="J40" s="225">
        <v>0</v>
      </c>
      <c r="K40" s="226">
        <v>0.68799999999999994</v>
      </c>
      <c r="L40" s="226">
        <v>1.831</v>
      </c>
      <c r="M40" s="226">
        <v>2.524</v>
      </c>
      <c r="N40" s="226">
        <v>0.45700000000000002</v>
      </c>
      <c r="O40" s="226">
        <v>0</v>
      </c>
      <c r="P40" s="226">
        <v>2.5190000000000001</v>
      </c>
      <c r="Q40" s="226">
        <v>2.75</v>
      </c>
      <c r="R40" s="226">
        <v>1.831</v>
      </c>
      <c r="S40" s="226">
        <v>0</v>
      </c>
      <c r="T40" s="226">
        <v>0</v>
      </c>
      <c r="U40" s="226">
        <v>0</v>
      </c>
      <c r="V40" s="226">
        <v>4.5819999999999999</v>
      </c>
      <c r="W40" s="227">
        <v>35167</v>
      </c>
      <c r="X40" s="227">
        <v>0</v>
      </c>
      <c r="Y40" s="227">
        <v>2195</v>
      </c>
    </row>
    <row r="41" spans="1:25" s="50" customFormat="1" x14ac:dyDescent="0.3">
      <c r="A41" s="270" t="s">
        <v>217</v>
      </c>
      <c r="B41" s="270">
        <v>30</v>
      </c>
      <c r="C41" s="270" t="s">
        <v>201</v>
      </c>
      <c r="D41" s="270" t="s">
        <v>219</v>
      </c>
      <c r="E41" s="270" t="s">
        <v>205</v>
      </c>
      <c r="F41" s="225">
        <v>0</v>
      </c>
      <c r="G41" s="225">
        <v>30</v>
      </c>
      <c r="H41" s="225">
        <v>40</v>
      </c>
      <c r="I41" s="225">
        <v>30</v>
      </c>
      <c r="J41" s="225">
        <v>0</v>
      </c>
      <c r="K41" s="226">
        <v>0</v>
      </c>
      <c r="L41" s="226">
        <v>1.65</v>
      </c>
      <c r="M41" s="226">
        <v>2.2000000000000002</v>
      </c>
      <c r="N41" s="226">
        <v>1.65</v>
      </c>
      <c r="O41" s="226">
        <v>0</v>
      </c>
      <c r="P41" s="226">
        <v>1.65</v>
      </c>
      <c r="Q41" s="226">
        <v>0</v>
      </c>
      <c r="R41" s="226">
        <v>1.65</v>
      </c>
      <c r="S41" s="226">
        <v>0</v>
      </c>
      <c r="T41" s="226">
        <v>0</v>
      </c>
      <c r="U41" s="226">
        <v>0</v>
      </c>
      <c r="V41" s="226">
        <v>1.65</v>
      </c>
      <c r="W41" s="227">
        <v>2157</v>
      </c>
      <c r="X41" s="227">
        <v>0</v>
      </c>
      <c r="Y41" s="227">
        <v>135</v>
      </c>
    </row>
    <row r="42" spans="1:25" s="50" customFormat="1" x14ac:dyDescent="0.3">
      <c r="A42" s="270" t="s">
        <v>217</v>
      </c>
      <c r="B42" s="270">
        <v>34</v>
      </c>
      <c r="C42" s="270" t="s">
        <v>201</v>
      </c>
      <c r="D42" s="270" t="s">
        <v>220</v>
      </c>
      <c r="E42" s="270" t="s">
        <v>203</v>
      </c>
      <c r="F42" s="225">
        <v>5.7</v>
      </c>
      <c r="G42" s="225">
        <v>43.4</v>
      </c>
      <c r="H42" s="225">
        <v>39.6</v>
      </c>
      <c r="I42" s="225">
        <v>11.3</v>
      </c>
      <c r="J42" s="225">
        <v>0</v>
      </c>
      <c r="K42" s="226">
        <v>0.79200000000000004</v>
      </c>
      <c r="L42" s="226">
        <v>6.0330000000000004</v>
      </c>
      <c r="M42" s="226">
        <v>5.5039999999999996</v>
      </c>
      <c r="N42" s="226">
        <v>1.571</v>
      </c>
      <c r="O42" s="226">
        <v>0</v>
      </c>
      <c r="P42" s="226">
        <v>6.8250000000000002</v>
      </c>
      <c r="Q42" s="226">
        <v>3.169</v>
      </c>
      <c r="R42" s="226">
        <v>6.0330000000000004</v>
      </c>
      <c r="S42" s="226">
        <v>0</v>
      </c>
      <c r="T42" s="226">
        <v>0</v>
      </c>
      <c r="U42" s="226">
        <v>0</v>
      </c>
      <c r="V42" s="226">
        <v>9.202</v>
      </c>
      <c r="W42" s="227">
        <v>91821</v>
      </c>
      <c r="X42" s="227">
        <v>0</v>
      </c>
      <c r="Y42" s="227">
        <v>5730</v>
      </c>
    </row>
    <row r="43" spans="1:25" s="50" customFormat="1" x14ac:dyDescent="0.3">
      <c r="A43" s="270" t="s">
        <v>217</v>
      </c>
      <c r="B43" s="270">
        <v>34</v>
      </c>
      <c r="C43" s="270" t="s">
        <v>201</v>
      </c>
      <c r="D43" s="270" t="s">
        <v>220</v>
      </c>
      <c r="E43" s="270" t="s">
        <v>204</v>
      </c>
      <c r="F43" s="225">
        <v>0</v>
      </c>
      <c r="G43" s="225">
        <v>70</v>
      </c>
      <c r="H43" s="225">
        <v>30</v>
      </c>
      <c r="I43" s="225">
        <v>0</v>
      </c>
      <c r="J43" s="225">
        <v>0</v>
      </c>
      <c r="K43" s="226">
        <v>0</v>
      </c>
      <c r="L43" s="226">
        <v>9.73</v>
      </c>
      <c r="M43" s="226">
        <v>4.17</v>
      </c>
      <c r="N43" s="226">
        <v>0</v>
      </c>
      <c r="O43" s="226">
        <v>0</v>
      </c>
      <c r="P43" s="226">
        <v>9.73</v>
      </c>
      <c r="Q43" s="226">
        <v>0</v>
      </c>
      <c r="R43" s="226">
        <v>9.73</v>
      </c>
      <c r="S43" s="226">
        <v>0</v>
      </c>
      <c r="T43" s="226">
        <v>0</v>
      </c>
      <c r="U43" s="226">
        <v>0</v>
      </c>
      <c r="V43" s="226">
        <v>9.73</v>
      </c>
      <c r="W43" s="227">
        <v>23763</v>
      </c>
      <c r="X43" s="227">
        <v>0</v>
      </c>
      <c r="Y43" s="227">
        <v>1483</v>
      </c>
    </row>
    <row r="44" spans="1:25" s="50" customFormat="1" x14ac:dyDescent="0.3">
      <c r="A44" s="270" t="s">
        <v>217</v>
      </c>
      <c r="B44" s="270">
        <v>34</v>
      </c>
      <c r="C44" s="270" t="s">
        <v>201</v>
      </c>
      <c r="D44" s="270" t="s">
        <v>220</v>
      </c>
      <c r="E44" s="270" t="s">
        <v>205</v>
      </c>
      <c r="F44" s="225">
        <v>0</v>
      </c>
      <c r="G44" s="225">
        <v>10</v>
      </c>
      <c r="H44" s="225">
        <v>80</v>
      </c>
      <c r="I44" s="225">
        <v>10</v>
      </c>
      <c r="J44" s="225">
        <v>0</v>
      </c>
      <c r="K44" s="226">
        <v>0</v>
      </c>
      <c r="L44" s="226">
        <v>1.39</v>
      </c>
      <c r="M44" s="226">
        <v>11.12</v>
      </c>
      <c r="N44" s="226">
        <v>1.39</v>
      </c>
      <c r="O44" s="226">
        <v>0</v>
      </c>
      <c r="P44" s="226">
        <v>1.39</v>
      </c>
      <c r="Q44" s="226">
        <v>0</v>
      </c>
      <c r="R44" s="226">
        <v>1.39</v>
      </c>
      <c r="S44" s="226">
        <v>0</v>
      </c>
      <c r="T44" s="226">
        <v>0</v>
      </c>
      <c r="U44" s="226">
        <v>0</v>
      </c>
      <c r="V44" s="226">
        <v>1.39</v>
      </c>
      <c r="W44" s="227">
        <v>2362</v>
      </c>
      <c r="X44" s="227">
        <v>0</v>
      </c>
      <c r="Y44" s="227">
        <v>147</v>
      </c>
    </row>
    <row r="45" spans="1:25" s="50" customFormat="1" x14ac:dyDescent="0.3">
      <c r="A45" s="270" t="s">
        <v>217</v>
      </c>
      <c r="B45" s="270">
        <v>35</v>
      </c>
      <c r="C45" s="270" t="s">
        <v>201</v>
      </c>
      <c r="D45" s="270" t="s">
        <v>221</v>
      </c>
      <c r="E45" s="270" t="s">
        <v>203</v>
      </c>
      <c r="F45" s="225">
        <v>6.4</v>
      </c>
      <c r="G45" s="225">
        <v>21.3</v>
      </c>
      <c r="H45" s="225">
        <v>40.4</v>
      </c>
      <c r="I45" s="225">
        <v>27.6</v>
      </c>
      <c r="J45" s="225">
        <v>4.3</v>
      </c>
      <c r="K45" s="226">
        <v>0.88300000000000001</v>
      </c>
      <c r="L45" s="226">
        <v>2.9390000000000001</v>
      </c>
      <c r="M45" s="226">
        <v>5.5750000000000002</v>
      </c>
      <c r="N45" s="226">
        <v>3.8090000000000002</v>
      </c>
      <c r="O45" s="226">
        <v>0.59299999999999997</v>
      </c>
      <c r="P45" s="226">
        <v>3.823</v>
      </c>
      <c r="Q45" s="226">
        <v>3.5329999999999999</v>
      </c>
      <c r="R45" s="226">
        <v>2.9390000000000001</v>
      </c>
      <c r="S45" s="226">
        <v>0</v>
      </c>
      <c r="T45" s="226">
        <v>0</v>
      </c>
      <c r="U45" s="226">
        <v>0</v>
      </c>
      <c r="V45" s="226">
        <v>6.4720000000000004</v>
      </c>
      <c r="W45" s="227">
        <v>64584</v>
      </c>
      <c r="X45" s="227">
        <v>0</v>
      </c>
      <c r="Y45" s="227">
        <v>4030</v>
      </c>
    </row>
    <row r="46" spans="1:25" s="50" customFormat="1" x14ac:dyDescent="0.3">
      <c r="A46" s="270" t="s">
        <v>217</v>
      </c>
      <c r="B46" s="270">
        <v>35</v>
      </c>
      <c r="C46" s="270" t="s">
        <v>201</v>
      </c>
      <c r="D46" s="270" t="s">
        <v>221</v>
      </c>
      <c r="E46" s="270" t="s">
        <v>204</v>
      </c>
      <c r="F46" s="225">
        <v>40</v>
      </c>
      <c r="G46" s="225">
        <v>60</v>
      </c>
      <c r="H46" s="225">
        <v>0</v>
      </c>
      <c r="I46" s="225">
        <v>0</v>
      </c>
      <c r="J46" s="225">
        <v>0</v>
      </c>
      <c r="K46" s="226">
        <v>5.52</v>
      </c>
      <c r="L46" s="226">
        <v>8.2799999999999994</v>
      </c>
      <c r="M46" s="226">
        <v>0</v>
      </c>
      <c r="N46" s="226">
        <v>0</v>
      </c>
      <c r="O46" s="226">
        <v>0</v>
      </c>
      <c r="P46" s="226">
        <v>13.8</v>
      </c>
      <c r="Q46" s="226">
        <v>22.08</v>
      </c>
      <c r="R46" s="226">
        <v>8.2799999999999994</v>
      </c>
      <c r="S46" s="226">
        <v>0</v>
      </c>
      <c r="T46" s="226">
        <v>0</v>
      </c>
      <c r="U46" s="226">
        <v>0</v>
      </c>
      <c r="V46" s="226">
        <v>30.36</v>
      </c>
      <c r="W46" s="227">
        <v>74146</v>
      </c>
      <c r="X46" s="227">
        <v>0</v>
      </c>
      <c r="Y46" s="227">
        <v>4627</v>
      </c>
    </row>
    <row r="47" spans="1:25" s="50" customFormat="1" x14ac:dyDescent="0.3">
      <c r="A47" s="270" t="s">
        <v>217</v>
      </c>
      <c r="B47" s="270">
        <v>35</v>
      </c>
      <c r="C47" s="270" t="s">
        <v>201</v>
      </c>
      <c r="D47" s="270" t="s">
        <v>221</v>
      </c>
      <c r="E47" s="270" t="s">
        <v>205</v>
      </c>
      <c r="F47" s="225">
        <v>0</v>
      </c>
      <c r="G47" s="225">
        <v>50</v>
      </c>
      <c r="H47" s="225">
        <v>40</v>
      </c>
      <c r="I47" s="225">
        <v>10</v>
      </c>
      <c r="J47" s="225">
        <v>0</v>
      </c>
      <c r="K47" s="226">
        <v>0</v>
      </c>
      <c r="L47" s="226">
        <v>6.9</v>
      </c>
      <c r="M47" s="226">
        <v>5.52</v>
      </c>
      <c r="N47" s="226">
        <v>1.38</v>
      </c>
      <c r="O47" s="226">
        <v>0</v>
      </c>
      <c r="P47" s="226">
        <v>6.9</v>
      </c>
      <c r="Q47" s="226">
        <v>0</v>
      </c>
      <c r="R47" s="226">
        <v>6.9</v>
      </c>
      <c r="S47" s="226">
        <v>0</v>
      </c>
      <c r="T47" s="226">
        <v>0</v>
      </c>
      <c r="U47" s="226">
        <v>0</v>
      </c>
      <c r="V47" s="226">
        <v>6.9</v>
      </c>
      <c r="W47" s="227">
        <v>11724</v>
      </c>
      <c r="X47" s="227">
        <v>0</v>
      </c>
      <c r="Y47" s="227">
        <v>732</v>
      </c>
    </row>
    <row r="48" spans="1:25" s="50" customFormat="1" ht="27" x14ac:dyDescent="0.3">
      <c r="A48" s="270" t="s">
        <v>217</v>
      </c>
      <c r="B48" s="270">
        <v>36</v>
      </c>
      <c r="C48" s="270" t="s">
        <v>201</v>
      </c>
      <c r="D48" s="270" t="s">
        <v>222</v>
      </c>
      <c r="E48" s="270" t="s">
        <v>203</v>
      </c>
      <c r="F48" s="225">
        <v>18.2</v>
      </c>
      <c r="G48" s="225">
        <v>51.5</v>
      </c>
      <c r="H48" s="225">
        <v>30.3</v>
      </c>
      <c r="I48" s="225">
        <v>0</v>
      </c>
      <c r="J48" s="225">
        <v>0</v>
      </c>
      <c r="K48" s="226">
        <v>1.583</v>
      </c>
      <c r="L48" s="226">
        <v>4.4800000000000004</v>
      </c>
      <c r="M48" s="226">
        <v>2.6360000000000001</v>
      </c>
      <c r="N48" s="226">
        <v>0</v>
      </c>
      <c r="O48" s="226">
        <v>0</v>
      </c>
      <c r="P48" s="226">
        <v>6.0640000000000001</v>
      </c>
      <c r="Q48" s="226">
        <v>6.3339999999999996</v>
      </c>
      <c r="R48" s="226">
        <v>4.4800000000000004</v>
      </c>
      <c r="S48" s="226">
        <v>0</v>
      </c>
      <c r="T48" s="226">
        <v>0</v>
      </c>
      <c r="U48" s="226">
        <v>0</v>
      </c>
      <c r="V48" s="226">
        <v>10.814</v>
      </c>
      <c r="W48" s="227">
        <v>83008</v>
      </c>
      <c r="X48" s="227">
        <v>0</v>
      </c>
      <c r="Y48" s="227">
        <v>5180</v>
      </c>
    </row>
    <row r="49" spans="1:25" s="50" customFormat="1" ht="27" x14ac:dyDescent="0.3">
      <c r="A49" s="270" t="s">
        <v>217</v>
      </c>
      <c r="B49" s="270">
        <v>36</v>
      </c>
      <c r="C49" s="270" t="s">
        <v>201</v>
      </c>
      <c r="D49" s="270" t="s">
        <v>222</v>
      </c>
      <c r="E49" s="270" t="s">
        <v>204</v>
      </c>
      <c r="F49" s="225">
        <v>0</v>
      </c>
      <c r="G49" s="225">
        <v>40</v>
      </c>
      <c r="H49" s="225">
        <v>60</v>
      </c>
      <c r="I49" s="225">
        <v>0</v>
      </c>
      <c r="J49" s="225">
        <v>0</v>
      </c>
      <c r="K49" s="226">
        <v>0</v>
      </c>
      <c r="L49" s="226">
        <v>3.48</v>
      </c>
      <c r="M49" s="226">
        <v>5.22</v>
      </c>
      <c r="N49" s="226">
        <v>0</v>
      </c>
      <c r="O49" s="226">
        <v>0</v>
      </c>
      <c r="P49" s="226">
        <v>3.48</v>
      </c>
      <c r="Q49" s="226">
        <v>0</v>
      </c>
      <c r="R49" s="226">
        <v>3.48</v>
      </c>
      <c r="S49" s="226">
        <v>0</v>
      </c>
      <c r="T49" s="226">
        <v>0</v>
      </c>
      <c r="U49" s="226">
        <v>0</v>
      </c>
      <c r="V49" s="226">
        <v>3.48</v>
      </c>
      <c r="W49" s="227">
        <v>6538</v>
      </c>
      <c r="X49" s="227">
        <v>0</v>
      </c>
      <c r="Y49" s="227">
        <v>408</v>
      </c>
    </row>
    <row r="50" spans="1:25" s="50" customFormat="1" ht="27" x14ac:dyDescent="0.3">
      <c r="A50" s="270" t="s">
        <v>217</v>
      </c>
      <c r="B50" s="270">
        <v>36</v>
      </c>
      <c r="C50" s="270" t="s">
        <v>201</v>
      </c>
      <c r="D50" s="270" t="s">
        <v>222</v>
      </c>
      <c r="E50" s="270" t="s">
        <v>205</v>
      </c>
      <c r="F50" s="225">
        <v>0</v>
      </c>
      <c r="G50" s="225">
        <v>30</v>
      </c>
      <c r="H50" s="225">
        <v>70</v>
      </c>
      <c r="I50" s="225">
        <v>0</v>
      </c>
      <c r="J50" s="225">
        <v>0</v>
      </c>
      <c r="K50" s="226">
        <v>0</v>
      </c>
      <c r="L50" s="226">
        <v>2.61</v>
      </c>
      <c r="M50" s="226">
        <v>6.09</v>
      </c>
      <c r="N50" s="226">
        <v>0</v>
      </c>
      <c r="O50" s="226">
        <v>0</v>
      </c>
      <c r="P50" s="226">
        <v>2.61</v>
      </c>
      <c r="Q50" s="226">
        <v>0</v>
      </c>
      <c r="R50" s="226">
        <v>2.61</v>
      </c>
      <c r="S50" s="226">
        <v>0</v>
      </c>
      <c r="T50" s="226">
        <v>0</v>
      </c>
      <c r="U50" s="226">
        <v>0</v>
      </c>
      <c r="V50" s="226">
        <v>2.61</v>
      </c>
      <c r="W50" s="227">
        <v>3411</v>
      </c>
      <c r="X50" s="227">
        <v>0</v>
      </c>
      <c r="Y50" s="227">
        <v>213</v>
      </c>
    </row>
    <row r="51" spans="1:25" s="50" customFormat="1" x14ac:dyDescent="0.3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227"/>
    </row>
    <row r="52" spans="1:25" s="50" customFormat="1" x14ac:dyDescent="0.3">
      <c r="A52" s="271"/>
      <c r="B52" s="271"/>
      <c r="C52" s="271"/>
      <c r="D52" s="272"/>
      <c r="E52" s="272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51"/>
    </row>
    <row r="53" spans="1:25" s="50" customFormat="1" x14ac:dyDescent="0.3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3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3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3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3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3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3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3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3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3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3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3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3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3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3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3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3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3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3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3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3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3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3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3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3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3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3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3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3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3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3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3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3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3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3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3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3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3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3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3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3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3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3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22" customFormat="1" x14ac:dyDescent="0.3">
      <c r="A120" s="273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</row>
    <row r="121" spans="1:25" x14ac:dyDescent="0.3">
      <c r="A121" s="273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</row>
    <row r="122" spans="1:25" x14ac:dyDescent="0.3">
      <c r="A122" s="273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</row>
    <row r="123" spans="1:25" x14ac:dyDescent="0.3">
      <c r="A123" s="273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</row>
    <row r="124" spans="1:25" x14ac:dyDescent="0.3">
      <c r="A124" s="273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</row>
    <row r="125" spans="1:25" x14ac:dyDescent="0.3">
      <c r="A125" s="273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</row>
    <row r="126" spans="1:25" x14ac:dyDescent="0.3">
      <c r="A126" s="273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</row>
    <row r="127" spans="1:25" x14ac:dyDescent="0.3">
      <c r="A127" s="273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</row>
    <row r="128" spans="1:25" x14ac:dyDescent="0.3">
      <c r="A128" s="273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</row>
    <row r="129" spans="1:24" x14ac:dyDescent="0.3">
      <c r="A129" s="273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</row>
    <row r="130" spans="1:24" x14ac:dyDescent="0.3">
      <c r="A130" s="273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</row>
    <row r="131" spans="1:24" x14ac:dyDescent="0.3">
      <c r="A131" s="273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</row>
    <row r="132" spans="1:24" x14ac:dyDescent="0.3">
      <c r="A132" s="273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</row>
    <row r="133" spans="1:24" x14ac:dyDescent="0.3">
      <c r="A133" s="273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</row>
    <row r="134" spans="1:24" x14ac:dyDescent="0.3">
      <c r="A134" s="273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</row>
    <row r="135" spans="1:24" x14ac:dyDescent="0.3">
      <c r="A135" s="273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</row>
    <row r="136" spans="1:24" x14ac:dyDescent="0.3">
      <c r="A136" s="273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</row>
    <row r="137" spans="1:24" x14ac:dyDescent="0.3">
      <c r="A137" s="273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</row>
    <row r="138" spans="1:24" x14ac:dyDescent="0.3">
      <c r="A138" s="273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</row>
    <row r="139" spans="1:24" x14ac:dyDescent="0.3">
      <c r="A139" s="273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</row>
    <row r="140" spans="1:24" x14ac:dyDescent="0.3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6"/>
      <c r="W140" s="227"/>
      <c r="X140" s="228"/>
    </row>
    <row r="141" spans="1:24" x14ac:dyDescent="0.3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6"/>
      <c r="W141" s="227"/>
      <c r="X141" s="228"/>
    </row>
    <row r="142" spans="1:24" x14ac:dyDescent="0.3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6"/>
      <c r="W142" s="227"/>
      <c r="X142" s="228"/>
    </row>
    <row r="143" spans="1:24" x14ac:dyDescent="0.3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6"/>
      <c r="W143" s="227"/>
      <c r="X143" s="228"/>
    </row>
    <row r="144" spans="1:24" x14ac:dyDescent="0.3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6"/>
      <c r="W144" s="227"/>
      <c r="X144" s="228"/>
    </row>
    <row r="145" spans="1:24" x14ac:dyDescent="0.3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6"/>
      <c r="W145" s="227"/>
      <c r="X145" s="228"/>
    </row>
    <row r="146" spans="1:24" x14ac:dyDescent="0.3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6"/>
      <c r="W146" s="227"/>
      <c r="X146" s="228"/>
    </row>
    <row r="147" spans="1:24" x14ac:dyDescent="0.3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6"/>
      <c r="W147" s="227"/>
      <c r="X147" s="229"/>
    </row>
    <row r="148" spans="1:24" x14ac:dyDescent="0.3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6"/>
      <c r="W148" s="227"/>
      <c r="X148" s="229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3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3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3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3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3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3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3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3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3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3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3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3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3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3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3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3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3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3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3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3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3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3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3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3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3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3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3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3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3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3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3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3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4"/>
      <c r="W252" s="220"/>
      <c r="X252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51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52 P18:P252 J18:J252">
    <cfRule type="expression" dxfId="13" priority="7">
      <formula>IF($A18&lt;&gt;"",1,0)</formula>
    </cfRule>
  </conditionalFormatting>
  <conditionalFormatting sqref="A217:X252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51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51 P16:P51 V16:V51">
    <cfRule type="expression" dxfId="8" priority="4">
      <formula>IF($A16&lt;&gt;"",1,0)</formula>
    </cfRule>
  </conditionalFormatting>
  <conditionalFormatting sqref="Y16:Y51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Anglia Ruskin University Higher Corporation</v>
      </c>
    </row>
    <row r="6" spans="1:8" ht="13.5" x14ac:dyDescent="0.3">
      <c r="A6" s="8" t="s">
        <v>56</v>
      </c>
      <c r="B6" s="180">
        <f>UKPRN</f>
        <v>10000291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221000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441000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943000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918000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630750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630750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114069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633000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662000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682000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660000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659250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83042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513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Anglia Ruskin University Higher Corporation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10000291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582120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10</v>
      </c>
      <c r="H12" s="227">
        <v>72</v>
      </c>
      <c r="I12" s="227">
        <v>18</v>
      </c>
      <c r="J12" s="227">
        <v>0</v>
      </c>
      <c r="K12" s="227">
        <v>0</v>
      </c>
      <c r="L12" s="239">
        <v>0.82</v>
      </c>
      <c r="M12" s="239">
        <v>27.65</v>
      </c>
      <c r="N12" s="239">
        <v>36.278450783561603</v>
      </c>
      <c r="O12" s="227">
        <v>174479</v>
      </c>
      <c r="P12" s="51"/>
    </row>
    <row r="13" spans="1:17" s="50" customFormat="1" x14ac:dyDescent="0.3">
      <c r="A13" s="270" t="s">
        <v>200</v>
      </c>
      <c r="B13" s="270">
        <v>4</v>
      </c>
      <c r="C13" s="270" t="s">
        <v>201</v>
      </c>
      <c r="D13" s="270" t="s">
        <v>206</v>
      </c>
      <c r="E13" s="270"/>
      <c r="F13" s="270"/>
      <c r="G13" s="227">
        <v>7</v>
      </c>
      <c r="H13" s="227">
        <v>45</v>
      </c>
      <c r="I13" s="227">
        <v>30</v>
      </c>
      <c r="J13" s="227">
        <v>18</v>
      </c>
      <c r="K13" s="227">
        <v>0</v>
      </c>
      <c r="L13" s="239">
        <v>0.63414634146341498</v>
      </c>
      <c r="M13" s="239">
        <v>4.6100000000000003</v>
      </c>
      <c r="N13" s="239">
        <v>4.6761443902439002</v>
      </c>
      <c r="O13" s="227">
        <v>22490</v>
      </c>
      <c r="P13" s="51"/>
    </row>
    <row r="14" spans="1:17" s="50" customFormat="1" x14ac:dyDescent="0.3">
      <c r="A14" s="270" t="s">
        <v>200</v>
      </c>
      <c r="B14" s="270">
        <v>5</v>
      </c>
      <c r="C14" s="270" t="s">
        <v>201</v>
      </c>
      <c r="D14" s="270" t="s">
        <v>207</v>
      </c>
      <c r="E14" s="270"/>
      <c r="F14" s="270"/>
      <c r="G14" s="227">
        <v>0</v>
      </c>
      <c r="H14" s="227">
        <v>25</v>
      </c>
      <c r="I14" s="227">
        <v>39</v>
      </c>
      <c r="J14" s="227">
        <v>20</v>
      </c>
      <c r="K14" s="227">
        <v>16</v>
      </c>
      <c r="L14" s="239">
        <v>0.390625</v>
      </c>
      <c r="M14" s="239">
        <v>5.59</v>
      </c>
      <c r="N14" s="239">
        <v>3.49542465753425</v>
      </c>
      <c r="O14" s="227">
        <v>16811</v>
      </c>
      <c r="P14" s="51"/>
    </row>
    <row r="15" spans="1:17" s="50" customFormat="1" x14ac:dyDescent="0.3">
      <c r="A15" s="270" t="s">
        <v>208</v>
      </c>
      <c r="B15" s="270">
        <v>15</v>
      </c>
      <c r="C15" s="270" t="s">
        <v>201</v>
      </c>
      <c r="D15" s="270" t="s">
        <v>209</v>
      </c>
      <c r="E15" s="270"/>
      <c r="F15" s="270"/>
      <c r="G15" s="227">
        <v>0</v>
      </c>
      <c r="H15" s="227">
        <v>34</v>
      </c>
      <c r="I15" s="227">
        <v>60</v>
      </c>
      <c r="J15" s="227">
        <v>6</v>
      </c>
      <c r="K15" s="227">
        <v>0</v>
      </c>
      <c r="L15" s="239">
        <v>0.36170212765957399</v>
      </c>
      <c r="M15" s="239">
        <v>5.63</v>
      </c>
      <c r="N15" s="239">
        <v>3.2582127659574498</v>
      </c>
      <c r="O15" s="227">
        <v>15670</v>
      </c>
      <c r="P15" s="51"/>
    </row>
    <row r="16" spans="1:17" s="50" customFormat="1" x14ac:dyDescent="0.3">
      <c r="A16" s="270" t="s">
        <v>210</v>
      </c>
      <c r="B16" s="270">
        <v>16</v>
      </c>
      <c r="C16" s="270" t="s">
        <v>201</v>
      </c>
      <c r="D16" s="270" t="s">
        <v>211</v>
      </c>
      <c r="E16" s="270"/>
      <c r="F16" s="270"/>
      <c r="G16" s="227">
        <v>8</v>
      </c>
      <c r="H16" s="227">
        <v>21</v>
      </c>
      <c r="I16" s="227">
        <v>45</v>
      </c>
      <c r="J16" s="227">
        <v>26</v>
      </c>
      <c r="K16" s="227">
        <v>0</v>
      </c>
      <c r="L16" s="239">
        <v>0.391891891891892</v>
      </c>
      <c r="M16" s="239">
        <v>9.24</v>
      </c>
      <c r="N16" s="239">
        <v>4.7076845612735996</v>
      </c>
      <c r="O16" s="227">
        <v>22641</v>
      </c>
      <c r="P16" s="51"/>
    </row>
    <row r="17" spans="1:16" s="50" customFormat="1" x14ac:dyDescent="0.3">
      <c r="A17" s="270" t="s">
        <v>210</v>
      </c>
      <c r="B17" s="270">
        <v>17</v>
      </c>
      <c r="C17" s="270" t="s">
        <v>201</v>
      </c>
      <c r="D17" s="270" t="s">
        <v>212</v>
      </c>
      <c r="E17" s="270"/>
      <c r="F17" s="270"/>
      <c r="G17" s="227">
        <v>13</v>
      </c>
      <c r="H17" s="227">
        <v>41</v>
      </c>
      <c r="I17" s="227">
        <v>43</v>
      </c>
      <c r="J17" s="227">
        <v>3</v>
      </c>
      <c r="K17" s="227">
        <v>0</v>
      </c>
      <c r="L17" s="239">
        <v>0.55670103092783496</v>
      </c>
      <c r="M17" s="239">
        <v>10.26</v>
      </c>
      <c r="N17" s="239">
        <v>7.4274494845360799</v>
      </c>
      <c r="O17" s="227">
        <v>35722</v>
      </c>
      <c r="P17" s="51"/>
    </row>
    <row r="18" spans="1:16" s="50" customFormat="1" x14ac:dyDescent="0.3">
      <c r="A18" s="270" t="s">
        <v>210</v>
      </c>
      <c r="B18" s="270">
        <v>19</v>
      </c>
      <c r="C18" s="270" t="s">
        <v>201</v>
      </c>
      <c r="D18" s="270" t="s">
        <v>213</v>
      </c>
      <c r="E18" s="270"/>
      <c r="F18" s="270"/>
      <c r="G18" s="227">
        <v>6</v>
      </c>
      <c r="H18" s="227">
        <v>45</v>
      </c>
      <c r="I18" s="227">
        <v>37</v>
      </c>
      <c r="J18" s="227">
        <v>9</v>
      </c>
      <c r="K18" s="227">
        <v>3</v>
      </c>
      <c r="L18" s="239">
        <v>0.57954545454545503</v>
      </c>
      <c r="M18" s="239">
        <v>22.6</v>
      </c>
      <c r="N18" s="239">
        <v>13.095933063511801</v>
      </c>
      <c r="O18" s="227">
        <v>62984</v>
      </c>
      <c r="P18" s="51"/>
    </row>
    <row r="19" spans="1:16" s="50" customFormat="1" x14ac:dyDescent="0.3">
      <c r="A19" s="270" t="s">
        <v>210</v>
      </c>
      <c r="B19" s="270">
        <v>20</v>
      </c>
      <c r="C19" s="270" t="s">
        <v>201</v>
      </c>
      <c r="D19" s="270" t="s">
        <v>214</v>
      </c>
      <c r="E19" s="270"/>
      <c r="F19" s="270"/>
      <c r="G19" s="227">
        <v>2</v>
      </c>
      <c r="H19" s="227">
        <v>26</v>
      </c>
      <c r="I19" s="227">
        <v>54</v>
      </c>
      <c r="J19" s="227">
        <v>14</v>
      </c>
      <c r="K19" s="227">
        <v>4</v>
      </c>
      <c r="L19" s="239">
        <v>0.34146341463414598</v>
      </c>
      <c r="M19" s="239">
        <v>6.07</v>
      </c>
      <c r="N19" s="239">
        <v>2.0731459137988599</v>
      </c>
      <c r="O19" s="227">
        <v>9971</v>
      </c>
      <c r="P19" s="51"/>
    </row>
    <row r="20" spans="1:16" s="50" customFormat="1" x14ac:dyDescent="0.3">
      <c r="A20" s="270" t="s">
        <v>210</v>
      </c>
      <c r="B20" s="270">
        <v>22</v>
      </c>
      <c r="C20" s="270" t="s">
        <v>201</v>
      </c>
      <c r="D20" s="270" t="s">
        <v>215</v>
      </c>
      <c r="E20" s="270"/>
      <c r="F20" s="270"/>
      <c r="G20" s="227">
        <v>7</v>
      </c>
      <c r="H20" s="227">
        <v>21</v>
      </c>
      <c r="I20" s="227">
        <v>53</v>
      </c>
      <c r="J20" s="227">
        <v>19</v>
      </c>
      <c r="K20" s="227">
        <v>0</v>
      </c>
      <c r="L20" s="239">
        <v>0.34567901234567899</v>
      </c>
      <c r="M20" s="239">
        <v>11.54</v>
      </c>
      <c r="N20" s="239">
        <v>3.9883260612210401</v>
      </c>
      <c r="O20" s="227">
        <v>19182</v>
      </c>
      <c r="P20" s="51"/>
    </row>
    <row r="21" spans="1:16" s="50" customFormat="1" x14ac:dyDescent="0.3">
      <c r="A21" s="270" t="s">
        <v>210</v>
      </c>
      <c r="B21" s="270">
        <v>25</v>
      </c>
      <c r="C21" s="270" t="s">
        <v>201</v>
      </c>
      <c r="D21" s="270" t="s">
        <v>216</v>
      </c>
      <c r="E21" s="270"/>
      <c r="F21" s="270"/>
      <c r="G21" s="227">
        <v>0</v>
      </c>
      <c r="H21" s="227">
        <v>26</v>
      </c>
      <c r="I21" s="227">
        <v>45</v>
      </c>
      <c r="J21" s="227">
        <v>26</v>
      </c>
      <c r="K21" s="227">
        <v>3</v>
      </c>
      <c r="L21" s="239">
        <v>0.36619718309859201</v>
      </c>
      <c r="M21" s="239">
        <v>31.01</v>
      </c>
      <c r="N21" s="239">
        <v>11.3548807254486</v>
      </c>
      <c r="O21" s="227">
        <v>54611</v>
      </c>
      <c r="P21" s="51"/>
    </row>
    <row r="22" spans="1:16" s="50" customFormat="1" x14ac:dyDescent="0.3">
      <c r="A22" s="270" t="s">
        <v>217</v>
      </c>
      <c r="B22" s="270">
        <v>29</v>
      </c>
      <c r="C22" s="270" t="s">
        <v>201</v>
      </c>
      <c r="D22" s="270" t="s">
        <v>218</v>
      </c>
      <c r="E22" s="270"/>
      <c r="F22" s="270"/>
      <c r="G22" s="227">
        <v>8</v>
      </c>
      <c r="H22" s="227">
        <v>37</v>
      </c>
      <c r="I22" s="227">
        <v>45</v>
      </c>
      <c r="J22" s="227">
        <v>10</v>
      </c>
      <c r="K22" s="227">
        <v>0</v>
      </c>
      <c r="L22" s="239">
        <v>0.5</v>
      </c>
      <c r="M22" s="239">
        <v>19.190000000000001</v>
      </c>
      <c r="N22" s="239">
        <v>9.5939999999999994</v>
      </c>
      <c r="O22" s="227">
        <v>46142</v>
      </c>
      <c r="P22" s="51"/>
    </row>
    <row r="23" spans="1:16" s="50" customFormat="1" x14ac:dyDescent="0.3">
      <c r="A23" s="270" t="s">
        <v>217</v>
      </c>
      <c r="B23" s="270">
        <v>30</v>
      </c>
      <c r="C23" s="270" t="s">
        <v>201</v>
      </c>
      <c r="D23" s="270" t="s">
        <v>219</v>
      </c>
      <c r="E23" s="270"/>
      <c r="F23" s="270"/>
      <c r="G23" s="227">
        <v>8</v>
      </c>
      <c r="H23" s="227">
        <v>26</v>
      </c>
      <c r="I23" s="227">
        <v>44</v>
      </c>
      <c r="J23" s="227">
        <v>14</v>
      </c>
      <c r="K23" s="227">
        <v>8</v>
      </c>
      <c r="L23" s="239">
        <v>0.43589743589743601</v>
      </c>
      <c r="M23" s="239">
        <v>7.72</v>
      </c>
      <c r="N23" s="239">
        <v>3.36360256410256</v>
      </c>
      <c r="O23" s="227">
        <v>16177</v>
      </c>
      <c r="P23" s="51"/>
    </row>
    <row r="24" spans="1:16" s="50" customFormat="1" x14ac:dyDescent="0.3">
      <c r="A24" s="270" t="s">
        <v>217</v>
      </c>
      <c r="B24" s="270">
        <v>34</v>
      </c>
      <c r="C24" s="270" t="s">
        <v>201</v>
      </c>
      <c r="D24" s="270" t="s">
        <v>220</v>
      </c>
      <c r="E24" s="270"/>
      <c r="F24" s="270"/>
      <c r="G24" s="227">
        <v>4</v>
      </c>
      <c r="H24" s="227">
        <v>43</v>
      </c>
      <c r="I24" s="227">
        <v>44</v>
      </c>
      <c r="J24" s="227">
        <v>9</v>
      </c>
      <c r="K24" s="227">
        <v>0</v>
      </c>
      <c r="L24" s="239">
        <v>0.51648351648351698</v>
      </c>
      <c r="M24" s="239">
        <v>9.31</v>
      </c>
      <c r="N24" s="239">
        <v>6.2483142857142902</v>
      </c>
      <c r="O24" s="227">
        <v>30051</v>
      </c>
      <c r="P24" s="51"/>
    </row>
    <row r="25" spans="1:16" s="50" customFormat="1" x14ac:dyDescent="0.3">
      <c r="A25" s="270" t="s">
        <v>217</v>
      </c>
      <c r="B25" s="270">
        <v>35</v>
      </c>
      <c r="C25" s="270" t="s">
        <v>201</v>
      </c>
      <c r="D25" s="270" t="s">
        <v>221</v>
      </c>
      <c r="E25" s="270"/>
      <c r="F25" s="270"/>
      <c r="G25" s="227">
        <v>12</v>
      </c>
      <c r="H25" s="227">
        <v>34</v>
      </c>
      <c r="I25" s="227">
        <v>32</v>
      </c>
      <c r="J25" s="227">
        <v>19</v>
      </c>
      <c r="K25" s="227">
        <v>3</v>
      </c>
      <c r="L25" s="239">
        <v>0.58974358974358998</v>
      </c>
      <c r="M25" s="239">
        <v>10.4</v>
      </c>
      <c r="N25" s="239">
        <v>7.9720911968348203</v>
      </c>
      <c r="O25" s="227">
        <v>38341</v>
      </c>
      <c r="P25" s="51"/>
    </row>
    <row r="26" spans="1:16" s="50" customFormat="1" ht="27" x14ac:dyDescent="0.3">
      <c r="A26" s="270" t="s">
        <v>217</v>
      </c>
      <c r="B26" s="270">
        <v>36</v>
      </c>
      <c r="C26" s="270" t="s">
        <v>201</v>
      </c>
      <c r="D26" s="270" t="s">
        <v>222</v>
      </c>
      <c r="E26" s="270"/>
      <c r="F26" s="270"/>
      <c r="G26" s="227">
        <v>12</v>
      </c>
      <c r="H26" s="227">
        <v>46</v>
      </c>
      <c r="I26" s="227">
        <v>42</v>
      </c>
      <c r="J26" s="227">
        <v>0</v>
      </c>
      <c r="K26" s="227">
        <v>0</v>
      </c>
      <c r="L26" s="239">
        <v>0.57999999999999996</v>
      </c>
      <c r="M26" s="239">
        <v>6.04</v>
      </c>
      <c r="N26" s="239">
        <v>3.5032000000000001</v>
      </c>
      <c r="O26" s="227">
        <v>16848</v>
      </c>
      <c r="P26" s="51"/>
    </row>
    <row r="27" spans="1:16" s="50" customFormat="1" x14ac:dyDescent="0.3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9"/>
      <c r="M27" s="239"/>
      <c r="N27" s="239"/>
      <c r="O27" s="227"/>
      <c r="P27" s="51"/>
    </row>
    <row r="28" spans="1:16" s="50" customFormat="1" x14ac:dyDescent="0.3">
      <c r="A28" s="276"/>
      <c r="B28" s="276"/>
      <c r="C28" s="276"/>
      <c r="D28" s="276"/>
      <c r="E28" s="276"/>
      <c r="F28" s="276"/>
      <c r="G28" s="230"/>
      <c r="H28" s="230"/>
      <c r="I28" s="230"/>
      <c r="J28" s="230"/>
      <c r="K28" s="230"/>
      <c r="L28" s="243"/>
      <c r="M28" s="244"/>
      <c r="N28" s="244"/>
      <c r="O28" s="230"/>
      <c r="P28" s="51"/>
    </row>
    <row r="29" spans="1:16" s="50" customFormat="1" x14ac:dyDescent="0.3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3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3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3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3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3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3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3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3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3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3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3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3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3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3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3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3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3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3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3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22" customFormat="1" x14ac:dyDescent="0.3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3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3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3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3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3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3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3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3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3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3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3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3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3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5" x14ac:dyDescent="0.3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5" x14ac:dyDescent="0.3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5" x14ac:dyDescent="0.3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3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3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5" x14ac:dyDescent="0.3">
      <c r="A115" s="273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8"/>
    </row>
    <row r="116" spans="1:15" x14ac:dyDescent="0.3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6"/>
      <c r="M116" s="240"/>
      <c r="N116" s="240"/>
      <c r="O116" s="228"/>
    </row>
    <row r="117" spans="1:15" x14ac:dyDescent="0.3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6"/>
      <c r="M117" s="240"/>
      <c r="N117" s="240"/>
      <c r="O117" s="228"/>
    </row>
    <row r="118" spans="1:15" x14ac:dyDescent="0.3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6"/>
      <c r="M118" s="240"/>
      <c r="N118" s="240"/>
      <c r="O118" s="228"/>
    </row>
    <row r="119" spans="1:15" x14ac:dyDescent="0.3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6"/>
      <c r="M119" s="240"/>
      <c r="N119" s="240"/>
      <c r="O119" s="228"/>
    </row>
    <row r="120" spans="1:15" x14ac:dyDescent="0.3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6"/>
      <c r="M120" s="240"/>
      <c r="N120" s="240"/>
      <c r="O120" s="228"/>
    </row>
    <row r="121" spans="1:15" x14ac:dyDescent="0.3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6"/>
      <c r="M121" s="240"/>
      <c r="N121" s="240"/>
      <c r="O121" s="228"/>
    </row>
    <row r="122" spans="1:15" x14ac:dyDescent="0.3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6"/>
      <c r="M122" s="240"/>
      <c r="N122" s="240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8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3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3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3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3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3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3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3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3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3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3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3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3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3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3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s="44" customFormat="1" x14ac:dyDescent="0.3">
      <c r="A238" s="277"/>
      <c r="B238" s="277"/>
      <c r="C238" s="277"/>
      <c r="D238" s="277"/>
      <c r="E238" s="277"/>
      <c r="F238" s="277"/>
      <c r="G238" s="245"/>
      <c r="H238" s="245"/>
      <c r="I238" s="245"/>
      <c r="J238" s="245"/>
      <c r="K238" s="245"/>
      <c r="L238" s="246"/>
      <c r="M238" s="246"/>
      <c r="N238" s="246"/>
      <c r="O238" s="245"/>
    </row>
    <row r="239" spans="1:15" x14ac:dyDescent="0.3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3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3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3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3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3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3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3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3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3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3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3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3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3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3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3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3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3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3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3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3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3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3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3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3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3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3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3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3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3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3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3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3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3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3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3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3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3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3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3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3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3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3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3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3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3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3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3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3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3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3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3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3">
      <c r="G513" s="20"/>
      <c r="H513" s="20"/>
      <c r="I513" s="20"/>
      <c r="J513" s="20"/>
      <c r="K513" s="20"/>
      <c r="L513" s="251"/>
      <c r="M513" s="251"/>
      <c r="N513" s="251"/>
      <c r="O513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7 K12:K137">
    <cfRule type="expression" dxfId="5" priority="2">
      <formula>IF($A12&lt;&gt;"",1,0)</formula>
    </cfRule>
  </conditionalFormatting>
  <conditionalFormatting sqref="E12:F137">
    <cfRule type="expression" dxfId="4" priority="1">
      <formula>IF(AND($A12&lt;&gt;"",$E12=""),1,0)</formula>
    </cfRule>
  </conditionalFormatting>
  <conditionalFormatting sqref="A222:O237">
    <cfRule type="expression" dxfId="3" priority="12">
      <formula>IF($A222&lt;&gt;"",1,0)</formula>
    </cfRule>
  </conditionalFormatting>
  <conditionalFormatting sqref="A12:O137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7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Anglia Ruskin University Higher Corporation</v>
      </c>
      <c r="D5" s="96"/>
    </row>
    <row r="6" spans="1:15" ht="13.5" x14ac:dyDescent="0.3">
      <c r="B6" s="142" t="s">
        <v>56</v>
      </c>
      <c r="C6" s="180">
        <f>UKPRN</f>
        <v>10000291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993000</v>
      </c>
      <c r="E10" s="213">
        <v>805000</v>
      </c>
      <c r="F10" s="213">
        <v>1171000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18393000</v>
      </c>
      <c r="E11" s="214">
        <v>15736000</v>
      </c>
      <c r="F11" s="214">
        <v>1459000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296000</v>
      </c>
      <c r="E12" s="214">
        <v>328000</v>
      </c>
      <c r="F12" s="214">
        <v>395000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2655000</v>
      </c>
      <c r="E13" s="214">
        <v>2396000</v>
      </c>
      <c r="F13" s="214">
        <v>1944000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0</v>
      </c>
      <c r="E14" s="214">
        <v>0</v>
      </c>
      <c r="F14" s="214">
        <v>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8676000</v>
      </c>
      <c r="E15" s="215">
        <v>7400000</v>
      </c>
      <c r="F15" s="215">
        <v>433000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18000</v>
      </c>
      <c r="E16" s="212">
        <v>77000</v>
      </c>
      <c r="F16" s="212">
        <v>68000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5058000</v>
      </c>
      <c r="E17" s="212">
        <v>6512000</v>
      </c>
      <c r="F17" s="212">
        <v>5603000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36089000</v>
      </c>
      <c r="E18" s="211">
        <v>33254000</v>
      </c>
      <c r="F18" s="211">
        <v>11073000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227305000</v>
      </c>
      <c r="G20" s="4" t="s">
        <v>113</v>
      </c>
      <c r="H20" s="4"/>
      <c r="I20" s="100"/>
      <c r="K20" s="179" t="s">
        <v>144</v>
      </c>
      <c r="L20" s="183">
        <v>227305000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3505500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863423.6453201971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3505500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2019-07-25T12:09:23Z</dcterms:modified>
</cp:coreProperties>
</file>