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B4B261CD-9B74-43C3-9E2C-F3D0F2996DFC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<sst xmlns="http://schemas.openxmlformats.org/spreadsheetml/2006/main" count="373" uniqueCount="215">
  <si>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</si>
  <si>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</si>
  <si>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</si>
  <si>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</si>
  <si>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</si>
  <si>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</si>
  <si>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</si>
  <si>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</si>
  <si>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</si>
  <si>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</si>
  <si>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</si>
  <si>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</si>
  <si>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</si>
  <si>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</si>
  <si>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</si>
  <si>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</si>
  <si>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</si>
  <si>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</si>
  <si>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</si>
  <si>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</si>
  <si>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</si>
  <si>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</si>
  <si>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</si>
  <si>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</si>
  <si>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</si>
  <si>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</si>
  <si>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</si>
  <si>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</si>
  <si>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</si>
  <si>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</si>
  <si>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</si>
  <si>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</si>
  <si>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</si>
  <si>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</si>
  <si>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</si>
  <si>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</si>
  <si>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</si>
  <si>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</si>
  <si>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</si>
  <si>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</si>
  <si>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</si>
  <si>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</si>
  <si>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</si>
  <si>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</si>
  <si>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</si>
  <si>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</si>
  <si>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</si>
  <si>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</si>
  <si>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</si>
  <si>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</si>
  <si>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</si>
  <si>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</si>
  <si>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</si>
  <si>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</si>
  <si>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</si>
  <si>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</si>
  <si>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</si>
  <si>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</si>
  <si>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</si>
  <si>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</si>
  <si>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</si>
  <si>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</si>
  <si>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</si>
  <si>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</si>
  <si>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</si>
  <si>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</si>
  <si>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</si>
  <si>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</si>
  <si>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</si>
  <si>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</si>
  <si>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</si>
  <si>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</si>
  <si>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</si>
  <si>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</si>
  <si>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</si>
  <si>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</si>
  <si>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</si>
  <si>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</si>
  <si>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</si>
  <si>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</si>
  <si>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</si>
  <si>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</si>
  <si>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</si>
  <si>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</si>
  <si>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</si>
  <si>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</si>
  <si>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</si>
  <si>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</si>
  <si>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</si>
  <si>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</si>
  <si>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</si>
  <si>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</si>
  <si>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</si>
  <si>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</si>
  <si>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</si>
  <si>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</si>
  <si>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</si>
  <si>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</si>
  <si>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</si>
  <si>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</si>
  <si>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</si>
  <si>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</si>
  <si>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</si>
  <si>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</si>
  <si>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</si>
  <si>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</si>
  <si>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</si>
  <si>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</si>
  <si>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</si>
  <si>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</si>
  <si>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</si>
  <si>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</si>
  <si>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</si>
  <si>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</si>
  <si>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</si>
  <si>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</si>
  <si>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</si>
  <si>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</si>
  <si>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</si>
  <si>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</si>
  <si>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</si>
  <si>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</si>
  <si>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</si>
  <si>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</si>
  <si>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</si>
  <si>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</si>
  <si>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</si>
  <si>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</si>
  <si>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</si>
  <si>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</si>
  <si>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</si>
  <si>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</si>
  <si>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</si>
  <si>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</si>
  <si>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</si>
  <si>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</si>
  <si>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</si>
  <si>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</si>
  <si>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</si>
  <si>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</si>
  <si>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</si>
  <si>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</si>
  <si>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</si>
  <si>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</si>
  <si>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</si>
  <si>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</si>
  <si>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</si>
  <si>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</si>
  <si>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</si>
  <si>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</si>
  <si>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</si>
  <si>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</si>
  <si>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</si>
  <si>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</si>
  <si>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</si>
  <si>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</si>
  <si>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</si>
  <si>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</si>
  <si>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</si>
  <si>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</si>
  <si>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</si>
  <si>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</si>
  <si>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</si>
  <si>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</si>
  <si>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</si>
  <si>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</si>
  <si>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</si>
  <si>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</si>
  <si>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</si>
  <si>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</si>
  <si>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</si>
  <si>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</si>
  <si>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</si>
  <si>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</si>
  <si>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</si>
  <si>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</si>
  <si>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</si>
  <si>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</si>
  <si>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</si>
  <si>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</si>
  <si>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</si>
  <si>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</si>
  <si>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</si>
  <si>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</si>
  <si>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</si>
  <si>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</si>
  <si>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</si>
  <si>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</si>
  <si>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</si>
  <si>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</si>
  <si>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</si>
  <si>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</si>
  <si>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</si>
  <si>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</si>
  <si>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</si>
  <si>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</si>
  <si>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</si>
  <si>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</si>
  <si>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</si>
  <si>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Aston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</si>
  <si>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</si>
  <si>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</si>
  <si>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</si>
  <si>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</si>
  <si>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</si>
  <si>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</si>
  <si>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</si>
  <si>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Computer Science and Informatics</t>
  </si>
  <si>
    <t>Electrical and Electronic Engineering, Metallurgy and Materials</t>
  </si>
  <si>
    <t>General Engineering</t>
  </si>
  <si>
    <t>C</t>
  </si>
  <si>
    <t>Business and Management Studies</t>
  </si>
  <si>
    <t>D</t>
  </si>
  <si>
    <t>Area Studies</t>
  </si>
  <si>
    <t>Modern Languages and Linguistics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</si>
</sst>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Aston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10007759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10007759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4979758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4979758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4979758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310753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167599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179026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953398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6590534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1411584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347680.78817733988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1411584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8002118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38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Aston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10007759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4979758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310753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32.4</v>
      </c>
      <c r="G16" s="225">
        <v>60.2</v>
      </c>
      <c r="H16" s="225">
        <v>6.5</v>
      </c>
      <c r="I16" s="225">
        <v>0</v>
      </c>
      <c r="J16" s="225">
        <v>0.9</v>
      </c>
      <c r="K16" s="226">
        <v>18.402999999999999</v>
      </c>
      <c r="L16" s="226">
        <v>34.194000000000003</v>
      </c>
      <c r="M16" s="226">
        <v>3.6920000000000002</v>
      </c>
      <c r="N16" s="226">
        <v>0</v>
      </c>
      <c r="O16" s="226">
        <v>0.51100000000000001</v>
      </c>
      <c r="P16" s="226">
        <v>52.597000000000001</v>
      </c>
      <c r="Q16" s="226">
        <v>73.613</v>
      </c>
      <c r="R16" s="226">
        <v>34.194000000000003</v>
      </c>
      <c r="S16" s="226">
        <v>0</v>
      </c>
      <c r="T16" s="226">
        <v>0</v>
      </c>
      <c r="U16" s="226">
        <v>0</v>
      </c>
      <c r="V16" s="226">
        <v>107.806</v>
      </c>
      <c r="W16" s="227">
        <v>1447205</v>
      </c>
      <c r="X16" s="227">
        <v>0</v>
      </c>
      <c r="Y16" s="227">
        <v>90310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55.7</v>
      </c>
      <c r="G17" s="225">
        <v>38.6</v>
      </c>
      <c r="H17" s="225">
        <v>5.7</v>
      </c>
      <c r="I17" s="225">
        <v>0</v>
      </c>
      <c r="J17" s="225">
        <v>0</v>
      </c>
      <c r="K17" s="226">
        <v>31.638000000000002</v>
      </c>
      <c r="L17" s="226">
        <v>21.925000000000001</v>
      </c>
      <c r="M17" s="226">
        <v>3.238</v>
      </c>
      <c r="N17" s="226">
        <v>0</v>
      </c>
      <c r="O17" s="226">
        <v>0</v>
      </c>
      <c r="P17" s="226">
        <v>53.561999999999998</v>
      </c>
      <c r="Q17" s="226">
        <v>126.55</v>
      </c>
      <c r="R17" s="226">
        <v>21.925000000000001</v>
      </c>
      <c r="S17" s="226">
        <v>0</v>
      </c>
      <c r="T17" s="226">
        <v>0</v>
      </c>
      <c r="U17" s="226">
        <v>0</v>
      </c>
      <c r="V17" s="226">
        <v>148.47499999999999</v>
      </c>
      <c r="W17" s="227">
        <v>351229</v>
      </c>
      <c r="X17" s="227">
        <v>0</v>
      </c>
      <c r="Y17" s="227">
        <v>21918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87.5</v>
      </c>
      <c r="G18" s="225">
        <v>12.5</v>
      </c>
      <c r="H18" s="225">
        <v>0</v>
      </c>
      <c r="I18" s="225">
        <v>0</v>
      </c>
      <c r="J18" s="225">
        <v>0</v>
      </c>
      <c r="K18" s="226">
        <v>49.7</v>
      </c>
      <c r="L18" s="226">
        <v>7.1</v>
      </c>
      <c r="M18" s="226">
        <v>0</v>
      </c>
      <c r="N18" s="226">
        <v>0</v>
      </c>
      <c r="O18" s="226">
        <v>0</v>
      </c>
      <c r="P18" s="226">
        <v>56.8</v>
      </c>
      <c r="Q18" s="226">
        <v>198.8</v>
      </c>
      <c r="R18" s="226">
        <v>7.1</v>
      </c>
      <c r="S18" s="226">
        <v>0</v>
      </c>
      <c r="T18" s="226">
        <v>0</v>
      </c>
      <c r="U18" s="226">
        <v>0</v>
      </c>
      <c r="V18" s="226">
        <v>205.9</v>
      </c>
      <c r="W18" s="227">
        <v>368989</v>
      </c>
      <c r="X18" s="227">
        <v>0</v>
      </c>
      <c r="Y18" s="227">
        <v>23026</v>
      </c>
    </row>
    <row r="19" spans="1:25" s="50" customFormat="1" x14ac:dyDescent="0.3">
      <c r="A19" s="270" t="s">
        <v>206</v>
      </c>
      <c r="B19" s="270">
        <v>11</v>
      </c>
      <c r="C19" s="270" t="s">
        <v>201</v>
      </c>
      <c r="D19" s="270" t="s">
        <v>207</v>
      </c>
      <c r="E19" s="270" t="s">
        <v>203</v>
      </c>
      <c r="F19" s="225">
        <v>11.8</v>
      </c>
      <c r="G19" s="225">
        <v>41.1</v>
      </c>
      <c r="H19" s="225">
        <v>47.1</v>
      </c>
      <c r="I19" s="225">
        <v>0</v>
      </c>
      <c r="J19" s="225">
        <v>0</v>
      </c>
      <c r="K19" s="226">
        <v>2.1480000000000001</v>
      </c>
      <c r="L19" s="226">
        <v>7.48</v>
      </c>
      <c r="M19" s="226">
        <v>8.5719999999999992</v>
      </c>
      <c r="N19" s="226">
        <v>0</v>
      </c>
      <c r="O19" s="226">
        <v>0</v>
      </c>
      <c r="P19" s="226">
        <v>9.6280000000000001</v>
      </c>
      <c r="Q19" s="226">
        <v>8.59</v>
      </c>
      <c r="R19" s="226">
        <v>7.48</v>
      </c>
      <c r="S19" s="226">
        <v>0</v>
      </c>
      <c r="T19" s="226">
        <v>0</v>
      </c>
      <c r="U19" s="226">
        <v>0</v>
      </c>
      <c r="V19" s="226">
        <v>16.071000000000002</v>
      </c>
      <c r="W19" s="227">
        <v>240648</v>
      </c>
      <c r="X19" s="227">
        <v>0</v>
      </c>
      <c r="Y19" s="227">
        <v>15017</v>
      </c>
    </row>
    <row r="20" spans="1:25" s="50" customFormat="1" x14ac:dyDescent="0.3">
      <c r="A20" s="270" t="s">
        <v>206</v>
      </c>
      <c r="B20" s="270">
        <v>11</v>
      </c>
      <c r="C20" s="270" t="s">
        <v>201</v>
      </c>
      <c r="D20" s="270" t="s">
        <v>207</v>
      </c>
      <c r="E20" s="270" t="s">
        <v>204</v>
      </c>
      <c r="F20" s="225">
        <v>40</v>
      </c>
      <c r="G20" s="225">
        <v>60</v>
      </c>
      <c r="H20" s="225">
        <v>0</v>
      </c>
      <c r="I20" s="225">
        <v>0</v>
      </c>
      <c r="J20" s="225">
        <v>0</v>
      </c>
      <c r="K20" s="226">
        <v>7.28</v>
      </c>
      <c r="L20" s="226">
        <v>10.92</v>
      </c>
      <c r="M20" s="226">
        <v>0</v>
      </c>
      <c r="N20" s="226">
        <v>0</v>
      </c>
      <c r="O20" s="226">
        <v>0</v>
      </c>
      <c r="P20" s="226">
        <v>18.2</v>
      </c>
      <c r="Q20" s="226">
        <v>29.12</v>
      </c>
      <c r="R20" s="226">
        <v>10.92</v>
      </c>
      <c r="S20" s="226">
        <v>0</v>
      </c>
      <c r="T20" s="226">
        <v>0</v>
      </c>
      <c r="U20" s="226">
        <v>0</v>
      </c>
      <c r="V20" s="226">
        <v>40.04</v>
      </c>
      <c r="W20" s="227">
        <v>117943</v>
      </c>
      <c r="X20" s="227">
        <v>0</v>
      </c>
      <c r="Y20" s="227">
        <v>7360</v>
      </c>
    </row>
    <row r="21" spans="1:25" s="50" customFormat="1" x14ac:dyDescent="0.3">
      <c r="A21" s="270" t="s">
        <v>206</v>
      </c>
      <c r="B21" s="270">
        <v>11</v>
      </c>
      <c r="C21" s="270" t="s">
        <v>201</v>
      </c>
      <c r="D21" s="270" t="s">
        <v>207</v>
      </c>
      <c r="E21" s="270" t="s">
        <v>205</v>
      </c>
      <c r="F21" s="225">
        <v>0</v>
      </c>
      <c r="G21" s="225">
        <v>45</v>
      </c>
      <c r="H21" s="225">
        <v>55</v>
      </c>
      <c r="I21" s="225">
        <v>0</v>
      </c>
      <c r="J21" s="225">
        <v>0</v>
      </c>
      <c r="K21" s="226">
        <v>0</v>
      </c>
      <c r="L21" s="226">
        <v>8.19</v>
      </c>
      <c r="M21" s="226">
        <v>10.01</v>
      </c>
      <c r="N21" s="226">
        <v>0</v>
      </c>
      <c r="O21" s="226">
        <v>0</v>
      </c>
      <c r="P21" s="226">
        <v>8.19</v>
      </c>
      <c r="Q21" s="226">
        <v>0</v>
      </c>
      <c r="R21" s="226">
        <v>8.19</v>
      </c>
      <c r="S21" s="226">
        <v>0</v>
      </c>
      <c r="T21" s="226">
        <v>0</v>
      </c>
      <c r="U21" s="226">
        <v>0</v>
      </c>
      <c r="V21" s="226">
        <v>8.19</v>
      </c>
      <c r="W21" s="227">
        <v>17937</v>
      </c>
      <c r="X21" s="227">
        <v>0</v>
      </c>
      <c r="Y21" s="227">
        <v>1119</v>
      </c>
    </row>
    <row r="22" spans="1:25" s="50" customFormat="1" ht="27" x14ac:dyDescent="0.3">
      <c r="A22" s="270" t="s">
        <v>206</v>
      </c>
      <c r="B22" s="270">
        <v>13</v>
      </c>
      <c r="C22" s="270" t="s">
        <v>201</v>
      </c>
      <c r="D22" s="270" t="s">
        <v>208</v>
      </c>
      <c r="E22" s="270" t="s">
        <v>203</v>
      </c>
      <c r="F22" s="225">
        <v>16.899999999999999</v>
      </c>
      <c r="G22" s="225">
        <v>54.2</v>
      </c>
      <c r="H22" s="225">
        <v>28.9</v>
      </c>
      <c r="I22" s="225">
        <v>0</v>
      </c>
      <c r="J22" s="225">
        <v>0</v>
      </c>
      <c r="K22" s="226">
        <v>4.056</v>
      </c>
      <c r="L22" s="226">
        <v>13.007999999999999</v>
      </c>
      <c r="M22" s="226">
        <v>6.9359999999999999</v>
      </c>
      <c r="N22" s="226">
        <v>0</v>
      </c>
      <c r="O22" s="226">
        <v>0</v>
      </c>
      <c r="P22" s="226">
        <v>17.064</v>
      </c>
      <c r="Q22" s="226">
        <v>16.224</v>
      </c>
      <c r="R22" s="226">
        <v>13.007999999999999</v>
      </c>
      <c r="S22" s="226">
        <v>0</v>
      </c>
      <c r="T22" s="226">
        <v>0</v>
      </c>
      <c r="U22" s="226">
        <v>0</v>
      </c>
      <c r="V22" s="226">
        <v>29.231999999999999</v>
      </c>
      <c r="W22" s="227">
        <v>437732</v>
      </c>
      <c r="X22" s="227">
        <v>0</v>
      </c>
      <c r="Y22" s="227">
        <v>27316</v>
      </c>
    </row>
    <row r="23" spans="1:25" s="50" customFormat="1" ht="27" x14ac:dyDescent="0.3">
      <c r="A23" s="270" t="s">
        <v>206</v>
      </c>
      <c r="B23" s="270">
        <v>13</v>
      </c>
      <c r="C23" s="270" t="s">
        <v>201</v>
      </c>
      <c r="D23" s="270" t="s">
        <v>208</v>
      </c>
      <c r="E23" s="270" t="s">
        <v>204</v>
      </c>
      <c r="F23" s="225">
        <v>26.7</v>
      </c>
      <c r="G23" s="225">
        <v>73.3</v>
      </c>
      <c r="H23" s="225">
        <v>0</v>
      </c>
      <c r="I23" s="225">
        <v>0</v>
      </c>
      <c r="J23" s="225">
        <v>0</v>
      </c>
      <c r="K23" s="226">
        <v>6.4080000000000004</v>
      </c>
      <c r="L23" s="226">
        <v>17.591999999999999</v>
      </c>
      <c r="M23" s="226">
        <v>0</v>
      </c>
      <c r="N23" s="226">
        <v>0</v>
      </c>
      <c r="O23" s="226">
        <v>0</v>
      </c>
      <c r="P23" s="226">
        <v>24</v>
      </c>
      <c r="Q23" s="226">
        <v>25.632000000000001</v>
      </c>
      <c r="R23" s="226">
        <v>17.591999999999999</v>
      </c>
      <c r="S23" s="226">
        <v>0</v>
      </c>
      <c r="T23" s="226">
        <v>0</v>
      </c>
      <c r="U23" s="226">
        <v>0</v>
      </c>
      <c r="V23" s="226">
        <v>43.223999999999997</v>
      </c>
      <c r="W23" s="227">
        <v>127322</v>
      </c>
      <c r="X23" s="227">
        <v>0</v>
      </c>
      <c r="Y23" s="227">
        <v>7945</v>
      </c>
    </row>
    <row r="24" spans="1:25" s="50" customFormat="1" ht="27" x14ac:dyDescent="0.3">
      <c r="A24" s="270" t="s">
        <v>206</v>
      </c>
      <c r="B24" s="270">
        <v>13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35</v>
      </c>
      <c r="H24" s="225">
        <v>55</v>
      </c>
      <c r="I24" s="225">
        <v>10</v>
      </c>
      <c r="J24" s="225">
        <v>0</v>
      </c>
      <c r="K24" s="226">
        <v>0</v>
      </c>
      <c r="L24" s="226">
        <v>8.4</v>
      </c>
      <c r="M24" s="226">
        <v>13.2</v>
      </c>
      <c r="N24" s="226">
        <v>2.4</v>
      </c>
      <c r="O24" s="226">
        <v>0</v>
      </c>
      <c r="P24" s="226">
        <v>8.4</v>
      </c>
      <c r="Q24" s="226">
        <v>0</v>
      </c>
      <c r="R24" s="226">
        <v>8.4</v>
      </c>
      <c r="S24" s="226">
        <v>0</v>
      </c>
      <c r="T24" s="226">
        <v>0</v>
      </c>
      <c r="U24" s="226">
        <v>0</v>
      </c>
      <c r="V24" s="226">
        <v>8.4</v>
      </c>
      <c r="W24" s="227">
        <v>18397</v>
      </c>
      <c r="X24" s="227">
        <v>0</v>
      </c>
      <c r="Y24" s="227">
        <v>1148</v>
      </c>
    </row>
    <row r="25" spans="1:25" s="50" customFormat="1" x14ac:dyDescent="0.3">
      <c r="A25" s="270" t="s">
        <v>206</v>
      </c>
      <c r="B25" s="270">
        <v>15</v>
      </c>
      <c r="C25" s="270" t="s">
        <v>201</v>
      </c>
      <c r="D25" s="270" t="s">
        <v>209</v>
      </c>
      <c r="E25" s="270" t="s">
        <v>203</v>
      </c>
      <c r="F25" s="225">
        <v>14.6</v>
      </c>
      <c r="G25" s="225">
        <v>60.7</v>
      </c>
      <c r="H25" s="225">
        <v>22.5</v>
      </c>
      <c r="I25" s="225">
        <v>2.2000000000000002</v>
      </c>
      <c r="J25" s="225">
        <v>0</v>
      </c>
      <c r="K25" s="226">
        <v>3.45</v>
      </c>
      <c r="L25" s="226">
        <v>14.343</v>
      </c>
      <c r="M25" s="226">
        <v>5.3170000000000002</v>
      </c>
      <c r="N25" s="226">
        <v>0.52</v>
      </c>
      <c r="O25" s="226">
        <v>0</v>
      </c>
      <c r="P25" s="226">
        <v>17.792999999999999</v>
      </c>
      <c r="Q25" s="226">
        <v>13.8</v>
      </c>
      <c r="R25" s="226">
        <v>14.343</v>
      </c>
      <c r="S25" s="226">
        <v>0</v>
      </c>
      <c r="T25" s="226">
        <v>0</v>
      </c>
      <c r="U25" s="226">
        <v>0</v>
      </c>
      <c r="V25" s="226">
        <v>28.143000000000001</v>
      </c>
      <c r="W25" s="227">
        <v>421430</v>
      </c>
      <c r="X25" s="227">
        <v>0</v>
      </c>
      <c r="Y25" s="227">
        <v>26299</v>
      </c>
    </row>
    <row r="26" spans="1:25" s="50" customFormat="1" x14ac:dyDescent="0.3">
      <c r="A26" s="270" t="s">
        <v>206</v>
      </c>
      <c r="B26" s="270">
        <v>15</v>
      </c>
      <c r="C26" s="270" t="s">
        <v>201</v>
      </c>
      <c r="D26" s="270" t="s">
        <v>209</v>
      </c>
      <c r="E26" s="270" t="s">
        <v>204</v>
      </c>
      <c r="F26" s="225">
        <v>26.7</v>
      </c>
      <c r="G26" s="225">
        <v>46.6</v>
      </c>
      <c r="H26" s="225">
        <v>13.4</v>
      </c>
      <c r="I26" s="225">
        <v>13.3</v>
      </c>
      <c r="J26" s="225">
        <v>0</v>
      </c>
      <c r="K26" s="226">
        <v>6.3090000000000002</v>
      </c>
      <c r="L26" s="226">
        <v>11.012</v>
      </c>
      <c r="M26" s="226">
        <v>3.1659999999999999</v>
      </c>
      <c r="N26" s="226">
        <v>3.1429999999999998</v>
      </c>
      <c r="O26" s="226">
        <v>0</v>
      </c>
      <c r="P26" s="226">
        <v>17.321000000000002</v>
      </c>
      <c r="Q26" s="226">
        <v>25.236999999999998</v>
      </c>
      <c r="R26" s="226">
        <v>11.012</v>
      </c>
      <c r="S26" s="226">
        <v>0</v>
      </c>
      <c r="T26" s="226">
        <v>0</v>
      </c>
      <c r="U26" s="226">
        <v>0</v>
      </c>
      <c r="V26" s="226">
        <v>36.247999999999998</v>
      </c>
      <c r="W26" s="227">
        <v>106774</v>
      </c>
      <c r="X26" s="227">
        <v>0</v>
      </c>
      <c r="Y26" s="227">
        <v>6663</v>
      </c>
    </row>
    <row r="27" spans="1:25" s="50" customFormat="1" x14ac:dyDescent="0.3">
      <c r="A27" s="270" t="s">
        <v>206</v>
      </c>
      <c r="B27" s="270">
        <v>15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55</v>
      </c>
      <c r="H27" s="225">
        <v>45</v>
      </c>
      <c r="I27" s="225">
        <v>0</v>
      </c>
      <c r="J27" s="225">
        <v>0</v>
      </c>
      <c r="K27" s="226">
        <v>0</v>
      </c>
      <c r="L27" s="226">
        <v>12.996</v>
      </c>
      <c r="M27" s="226">
        <v>10.632999999999999</v>
      </c>
      <c r="N27" s="226">
        <v>0</v>
      </c>
      <c r="O27" s="226">
        <v>0</v>
      </c>
      <c r="P27" s="226">
        <v>12.996</v>
      </c>
      <c r="Q27" s="226">
        <v>0</v>
      </c>
      <c r="R27" s="226">
        <v>12.996</v>
      </c>
      <c r="S27" s="226">
        <v>0</v>
      </c>
      <c r="T27" s="226">
        <v>0</v>
      </c>
      <c r="U27" s="226">
        <v>0</v>
      </c>
      <c r="V27" s="226">
        <v>12.996</v>
      </c>
      <c r="W27" s="227">
        <v>28463</v>
      </c>
      <c r="X27" s="227">
        <v>0</v>
      </c>
      <c r="Y27" s="227">
        <v>1776</v>
      </c>
    </row>
    <row r="28" spans="1:25" s="50" customFormat="1" x14ac:dyDescent="0.3">
      <c r="A28" s="270" t="s">
        <v>210</v>
      </c>
      <c r="B28" s="270">
        <v>19</v>
      </c>
      <c r="C28" s="270" t="s">
        <v>201</v>
      </c>
      <c r="D28" s="270" t="s">
        <v>211</v>
      </c>
      <c r="E28" s="270" t="s">
        <v>203</v>
      </c>
      <c r="F28" s="225">
        <v>21.3</v>
      </c>
      <c r="G28" s="225">
        <v>45.4</v>
      </c>
      <c r="H28" s="225">
        <v>31</v>
      </c>
      <c r="I28" s="225">
        <v>2.2999999999999998</v>
      </c>
      <c r="J28" s="225">
        <v>0</v>
      </c>
      <c r="K28" s="226">
        <v>9.8620000000000001</v>
      </c>
      <c r="L28" s="226">
        <v>21.02</v>
      </c>
      <c r="M28" s="226">
        <v>14.353</v>
      </c>
      <c r="N28" s="226">
        <v>1.0649999999999999</v>
      </c>
      <c r="O28" s="226">
        <v>0</v>
      </c>
      <c r="P28" s="226">
        <v>30.882000000000001</v>
      </c>
      <c r="Q28" s="226">
        <v>39.448</v>
      </c>
      <c r="R28" s="226">
        <v>21.02</v>
      </c>
      <c r="S28" s="226">
        <v>0</v>
      </c>
      <c r="T28" s="226">
        <v>0</v>
      </c>
      <c r="U28" s="226">
        <v>0</v>
      </c>
      <c r="V28" s="226">
        <v>60.468000000000004</v>
      </c>
      <c r="W28" s="227">
        <v>495638</v>
      </c>
      <c r="X28" s="227">
        <v>0</v>
      </c>
      <c r="Y28" s="227">
        <v>30929</v>
      </c>
    </row>
    <row r="29" spans="1:25" s="50" customFormat="1" x14ac:dyDescent="0.3">
      <c r="A29" s="270" t="s">
        <v>210</v>
      </c>
      <c r="B29" s="270">
        <v>19</v>
      </c>
      <c r="C29" s="270" t="s">
        <v>201</v>
      </c>
      <c r="D29" s="270" t="s">
        <v>211</v>
      </c>
      <c r="E29" s="270" t="s">
        <v>204</v>
      </c>
      <c r="F29" s="225">
        <v>26.7</v>
      </c>
      <c r="G29" s="225">
        <v>73.3</v>
      </c>
      <c r="H29" s="225">
        <v>0</v>
      </c>
      <c r="I29" s="225">
        <v>0</v>
      </c>
      <c r="J29" s="225">
        <v>0</v>
      </c>
      <c r="K29" s="226">
        <v>12.362</v>
      </c>
      <c r="L29" s="226">
        <v>33.938000000000002</v>
      </c>
      <c r="M29" s="226">
        <v>0</v>
      </c>
      <c r="N29" s="226">
        <v>0</v>
      </c>
      <c r="O29" s="226">
        <v>0</v>
      </c>
      <c r="P29" s="226">
        <v>46.3</v>
      </c>
      <c r="Q29" s="226">
        <v>49.448</v>
      </c>
      <c r="R29" s="226">
        <v>33.938000000000002</v>
      </c>
      <c r="S29" s="226">
        <v>0</v>
      </c>
      <c r="T29" s="226">
        <v>0</v>
      </c>
      <c r="U29" s="226">
        <v>0</v>
      </c>
      <c r="V29" s="226">
        <v>83.385999999999996</v>
      </c>
      <c r="W29" s="227">
        <v>148695</v>
      </c>
      <c r="X29" s="227">
        <v>0</v>
      </c>
      <c r="Y29" s="227">
        <v>9279</v>
      </c>
    </row>
    <row r="30" spans="1:25" s="50" customFormat="1" x14ac:dyDescent="0.3">
      <c r="A30" s="270" t="s">
        <v>210</v>
      </c>
      <c r="B30" s="270">
        <v>19</v>
      </c>
      <c r="C30" s="270" t="s">
        <v>201</v>
      </c>
      <c r="D30" s="270" t="s">
        <v>211</v>
      </c>
      <c r="E30" s="270" t="s">
        <v>205</v>
      </c>
      <c r="F30" s="225">
        <v>75</v>
      </c>
      <c r="G30" s="225">
        <v>25</v>
      </c>
      <c r="H30" s="225">
        <v>0</v>
      </c>
      <c r="I30" s="225">
        <v>0</v>
      </c>
      <c r="J30" s="225">
        <v>0</v>
      </c>
      <c r="K30" s="226">
        <v>34.725000000000001</v>
      </c>
      <c r="L30" s="226">
        <v>11.574999999999999</v>
      </c>
      <c r="M30" s="226">
        <v>0</v>
      </c>
      <c r="N30" s="226">
        <v>0</v>
      </c>
      <c r="O30" s="226">
        <v>0</v>
      </c>
      <c r="P30" s="226">
        <v>46.3</v>
      </c>
      <c r="Q30" s="226">
        <v>138.9</v>
      </c>
      <c r="R30" s="226">
        <v>11.574999999999999</v>
      </c>
      <c r="S30" s="226">
        <v>0</v>
      </c>
      <c r="T30" s="226">
        <v>0</v>
      </c>
      <c r="U30" s="226">
        <v>0</v>
      </c>
      <c r="V30" s="226">
        <v>150.47499999999999</v>
      </c>
      <c r="W30" s="227">
        <v>194347</v>
      </c>
      <c r="X30" s="227">
        <v>0</v>
      </c>
      <c r="Y30" s="227">
        <v>12128</v>
      </c>
    </row>
    <row r="31" spans="1:25" s="50" customFormat="1" x14ac:dyDescent="0.3">
      <c r="A31" s="270" t="s">
        <v>212</v>
      </c>
      <c r="B31" s="270">
        <v>27</v>
      </c>
      <c r="C31" s="270" t="s">
        <v>201</v>
      </c>
      <c r="D31" s="270" t="s">
        <v>213</v>
      </c>
      <c r="E31" s="270" t="s">
        <v>203</v>
      </c>
      <c r="F31" s="225">
        <v>27.9</v>
      </c>
      <c r="G31" s="225">
        <v>51.2</v>
      </c>
      <c r="H31" s="225">
        <v>20.9</v>
      </c>
      <c r="I31" s="225">
        <v>0</v>
      </c>
      <c r="J31" s="225">
        <v>0</v>
      </c>
      <c r="K31" s="226">
        <v>3.3479999999999999</v>
      </c>
      <c r="L31" s="226">
        <v>6.1440000000000001</v>
      </c>
      <c r="M31" s="226">
        <v>2.508</v>
      </c>
      <c r="N31" s="226">
        <v>0</v>
      </c>
      <c r="O31" s="226">
        <v>0</v>
      </c>
      <c r="P31" s="226">
        <v>9.4920000000000009</v>
      </c>
      <c r="Q31" s="226">
        <v>13.391999999999999</v>
      </c>
      <c r="R31" s="226">
        <v>6.1440000000000001</v>
      </c>
      <c r="S31" s="226">
        <v>0</v>
      </c>
      <c r="T31" s="226">
        <v>0</v>
      </c>
      <c r="U31" s="226">
        <v>0</v>
      </c>
      <c r="V31" s="226">
        <v>19.536000000000001</v>
      </c>
      <c r="W31" s="227">
        <v>149956</v>
      </c>
      <c r="X31" s="227">
        <v>0</v>
      </c>
      <c r="Y31" s="227">
        <v>9358</v>
      </c>
    </row>
    <row r="32" spans="1:25" s="50" customFormat="1" x14ac:dyDescent="0.3">
      <c r="A32" s="270" t="s">
        <v>212</v>
      </c>
      <c r="B32" s="270">
        <v>27</v>
      </c>
      <c r="C32" s="270" t="s">
        <v>201</v>
      </c>
      <c r="D32" s="270" t="s">
        <v>213</v>
      </c>
      <c r="E32" s="270" t="s">
        <v>204</v>
      </c>
      <c r="F32" s="225">
        <v>30</v>
      </c>
      <c r="G32" s="225">
        <v>50</v>
      </c>
      <c r="H32" s="225">
        <v>20</v>
      </c>
      <c r="I32" s="225">
        <v>0</v>
      </c>
      <c r="J32" s="225">
        <v>0</v>
      </c>
      <c r="K32" s="226">
        <v>3.6</v>
      </c>
      <c r="L32" s="226">
        <v>6</v>
      </c>
      <c r="M32" s="226">
        <v>2.4</v>
      </c>
      <c r="N32" s="226">
        <v>0</v>
      </c>
      <c r="O32" s="226">
        <v>0</v>
      </c>
      <c r="P32" s="226">
        <v>9.6</v>
      </c>
      <c r="Q32" s="226">
        <v>14.4</v>
      </c>
      <c r="R32" s="226">
        <v>6</v>
      </c>
      <c r="S32" s="226">
        <v>0</v>
      </c>
      <c r="T32" s="226">
        <v>0</v>
      </c>
      <c r="U32" s="226">
        <v>0</v>
      </c>
      <c r="V32" s="226">
        <v>20.399999999999999</v>
      </c>
      <c r="W32" s="227">
        <v>38324</v>
      </c>
      <c r="X32" s="227">
        <v>0</v>
      </c>
      <c r="Y32" s="227">
        <v>2392</v>
      </c>
    </row>
    <row r="33" spans="1:25" s="50" customFormat="1" x14ac:dyDescent="0.3">
      <c r="A33" s="270" t="s">
        <v>212</v>
      </c>
      <c r="B33" s="270">
        <v>27</v>
      </c>
      <c r="C33" s="270" t="s">
        <v>201</v>
      </c>
      <c r="D33" s="270" t="s">
        <v>213</v>
      </c>
      <c r="E33" s="270" t="s">
        <v>205</v>
      </c>
      <c r="F33" s="225">
        <v>20</v>
      </c>
      <c r="G33" s="225">
        <v>70</v>
      </c>
      <c r="H33" s="225">
        <v>10</v>
      </c>
      <c r="I33" s="225">
        <v>0</v>
      </c>
      <c r="J33" s="225">
        <v>0</v>
      </c>
      <c r="K33" s="226">
        <v>2.4</v>
      </c>
      <c r="L33" s="226">
        <v>8.4</v>
      </c>
      <c r="M33" s="226">
        <v>1.2</v>
      </c>
      <c r="N33" s="226">
        <v>0</v>
      </c>
      <c r="O33" s="226">
        <v>0</v>
      </c>
      <c r="P33" s="226">
        <v>10.8</v>
      </c>
      <c r="Q33" s="226">
        <v>9.6</v>
      </c>
      <c r="R33" s="226">
        <v>8.4</v>
      </c>
      <c r="S33" s="226">
        <v>0</v>
      </c>
      <c r="T33" s="226">
        <v>0</v>
      </c>
      <c r="U33" s="226">
        <v>0</v>
      </c>
      <c r="V33" s="226">
        <v>18</v>
      </c>
      <c r="W33" s="227">
        <v>23527</v>
      </c>
      <c r="X33" s="227">
        <v>0</v>
      </c>
      <c r="Y33" s="227">
        <v>1468</v>
      </c>
    </row>
    <row r="34" spans="1:25" s="50" customFormat="1" x14ac:dyDescent="0.3">
      <c r="A34" s="270" t="s">
        <v>212</v>
      </c>
      <c r="B34" s="270">
        <v>28</v>
      </c>
      <c r="C34" s="270" t="s">
        <v>201</v>
      </c>
      <c r="D34" s="270" t="s">
        <v>214</v>
      </c>
      <c r="E34" s="270" t="s">
        <v>203</v>
      </c>
      <c r="F34" s="225">
        <v>4.5999999999999996</v>
      </c>
      <c r="G34" s="225">
        <v>44.6</v>
      </c>
      <c r="H34" s="225">
        <v>41.6</v>
      </c>
      <c r="I34" s="225">
        <v>9.1999999999999993</v>
      </c>
      <c r="J34" s="225">
        <v>0</v>
      </c>
      <c r="K34" s="226">
        <v>0.85099999999999998</v>
      </c>
      <c r="L34" s="226">
        <v>8.2509999999999994</v>
      </c>
      <c r="M34" s="226">
        <v>7.6959999999999997</v>
      </c>
      <c r="N34" s="226">
        <v>1.702</v>
      </c>
      <c r="O34" s="226">
        <v>0</v>
      </c>
      <c r="P34" s="226">
        <v>9.1020000000000003</v>
      </c>
      <c r="Q34" s="226">
        <v>3.4039999999999999</v>
      </c>
      <c r="R34" s="226">
        <v>8.2509999999999994</v>
      </c>
      <c r="S34" s="226">
        <v>0</v>
      </c>
      <c r="T34" s="226">
        <v>0</v>
      </c>
      <c r="U34" s="226">
        <v>0</v>
      </c>
      <c r="V34" s="226">
        <v>11.654999999999999</v>
      </c>
      <c r="W34" s="227">
        <v>89462</v>
      </c>
      <c r="X34" s="227">
        <v>0</v>
      </c>
      <c r="Y34" s="227">
        <v>5583</v>
      </c>
    </row>
    <row r="35" spans="1:25" s="50" customFormat="1" x14ac:dyDescent="0.3">
      <c r="A35" s="270" t="s">
        <v>212</v>
      </c>
      <c r="B35" s="270">
        <v>28</v>
      </c>
      <c r="C35" s="270" t="s">
        <v>201</v>
      </c>
      <c r="D35" s="270" t="s">
        <v>214</v>
      </c>
      <c r="E35" s="270" t="s">
        <v>204</v>
      </c>
      <c r="F35" s="225">
        <v>60</v>
      </c>
      <c r="G35" s="225">
        <v>13.3</v>
      </c>
      <c r="H35" s="225">
        <v>26.7</v>
      </c>
      <c r="I35" s="225">
        <v>0</v>
      </c>
      <c r="J35" s="225">
        <v>0</v>
      </c>
      <c r="K35" s="226">
        <v>11.1</v>
      </c>
      <c r="L35" s="226">
        <v>2.4609999999999999</v>
      </c>
      <c r="M35" s="226">
        <v>4.9390000000000001</v>
      </c>
      <c r="N35" s="226">
        <v>0</v>
      </c>
      <c r="O35" s="226">
        <v>0</v>
      </c>
      <c r="P35" s="226">
        <v>13.56</v>
      </c>
      <c r="Q35" s="226">
        <v>44.4</v>
      </c>
      <c r="R35" s="226">
        <v>2.4609999999999999</v>
      </c>
      <c r="S35" s="226">
        <v>0</v>
      </c>
      <c r="T35" s="226">
        <v>0</v>
      </c>
      <c r="U35" s="226">
        <v>0</v>
      </c>
      <c r="V35" s="226">
        <v>46.860999999999997</v>
      </c>
      <c r="W35" s="227">
        <v>88034</v>
      </c>
      <c r="X35" s="227">
        <v>0</v>
      </c>
      <c r="Y35" s="227">
        <v>5494</v>
      </c>
    </row>
    <row r="36" spans="1:25" s="50" customFormat="1" x14ac:dyDescent="0.3">
      <c r="A36" s="270" t="s">
        <v>212</v>
      </c>
      <c r="B36" s="270">
        <v>28</v>
      </c>
      <c r="C36" s="270" t="s">
        <v>201</v>
      </c>
      <c r="D36" s="270" t="s">
        <v>214</v>
      </c>
      <c r="E36" s="270" t="s">
        <v>205</v>
      </c>
      <c r="F36" s="225">
        <v>60</v>
      </c>
      <c r="G36" s="225">
        <v>40</v>
      </c>
      <c r="H36" s="225">
        <v>0</v>
      </c>
      <c r="I36" s="225">
        <v>0</v>
      </c>
      <c r="J36" s="225">
        <v>0</v>
      </c>
      <c r="K36" s="226">
        <v>11.1</v>
      </c>
      <c r="L36" s="226">
        <v>7.4</v>
      </c>
      <c r="M36" s="226">
        <v>0</v>
      </c>
      <c r="N36" s="226">
        <v>0</v>
      </c>
      <c r="O36" s="226">
        <v>0</v>
      </c>
      <c r="P36" s="226">
        <v>18.5</v>
      </c>
      <c r="Q36" s="226">
        <v>44.4</v>
      </c>
      <c r="R36" s="226">
        <v>7.4</v>
      </c>
      <c r="S36" s="226">
        <v>0</v>
      </c>
      <c r="T36" s="226">
        <v>0</v>
      </c>
      <c r="U36" s="226">
        <v>0</v>
      </c>
      <c r="V36" s="226">
        <v>51.8</v>
      </c>
      <c r="W36" s="227">
        <v>67706</v>
      </c>
      <c r="X36" s="227">
        <v>0</v>
      </c>
      <c r="Y36" s="227">
        <v>4225</v>
      </c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227"/>
    </row>
    <row r="38" spans="1:25" s="50" customFormat="1" x14ac:dyDescent="0.3">
      <c r="A38" s="271"/>
      <c r="B38" s="271"/>
      <c r="C38" s="271"/>
      <c r="D38" s="272"/>
      <c r="E38" s="272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22" customFormat="1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8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8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8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8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4"/>
      <c r="W238" s="220"/>
      <c r="X238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7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8 P18:P238 J18:J238">
    <cfRule type="expression" dxfId="13" priority="7">
      <formula>IF($A18&lt;&gt;"",1,0)</formula>
    </cfRule>
  </conditionalFormatting>
  <conditionalFormatting sqref="A217:X238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7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7 P16:P37 V16:V37">
    <cfRule type="expression" dxfId="8" priority="4">
      <formula>IF($A16&lt;&gt;"",1,0)</formula>
    </cfRule>
  </conditionalFormatting>
  <conditionalFormatting sqref="Y16:Y37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Aston University</v>
      </c>
    </row>
    <row r="6" spans="1:8" ht="13.5" x14ac:dyDescent="0.3">
      <c r="A6" s="8" t="s">
        <v>56</v>
      </c>
      <c r="B6" s="180">
        <f>UKPRN</f>
        <v>10007759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817000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820000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986000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1084000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926750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926750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167599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937000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1083000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1727000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1938000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1421250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179026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5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Aston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10007759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953398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45</v>
      </c>
      <c r="H12" s="227">
        <v>49</v>
      </c>
      <c r="I12" s="227">
        <v>5</v>
      </c>
      <c r="J12" s="227">
        <v>0</v>
      </c>
      <c r="K12" s="227">
        <v>1</v>
      </c>
      <c r="L12" s="239">
        <v>0.94949494949494995</v>
      </c>
      <c r="M12" s="239">
        <v>81.38</v>
      </c>
      <c r="N12" s="239">
        <v>123.634004793137</v>
      </c>
      <c r="O12" s="227">
        <v>594610</v>
      </c>
      <c r="P12" s="51"/>
    </row>
    <row r="13" spans="1:17" s="50" customFormat="1" x14ac:dyDescent="0.3">
      <c r="A13" s="270" t="s">
        <v>206</v>
      </c>
      <c r="B13" s="270">
        <v>11</v>
      </c>
      <c r="C13" s="270" t="s">
        <v>201</v>
      </c>
      <c r="D13" s="270" t="s">
        <v>207</v>
      </c>
      <c r="E13" s="270"/>
      <c r="F13" s="270"/>
      <c r="G13" s="227">
        <v>16</v>
      </c>
      <c r="H13" s="227">
        <v>45</v>
      </c>
      <c r="I13" s="227">
        <v>39</v>
      </c>
      <c r="J13" s="227">
        <v>0</v>
      </c>
      <c r="K13" s="227">
        <v>0</v>
      </c>
      <c r="L13" s="239">
        <v>0.61</v>
      </c>
      <c r="M13" s="239">
        <v>11.54</v>
      </c>
      <c r="N13" s="239">
        <v>11.263129444383599</v>
      </c>
      <c r="O13" s="227">
        <v>54169</v>
      </c>
      <c r="P13" s="51"/>
    </row>
    <row r="14" spans="1:17" s="50" customFormat="1" x14ac:dyDescent="0.3">
      <c r="A14" s="270" t="s">
        <v>206</v>
      </c>
      <c r="B14" s="270">
        <v>13</v>
      </c>
      <c r="C14" s="270" t="s">
        <v>201</v>
      </c>
      <c r="D14" s="270" t="s">
        <v>208</v>
      </c>
      <c r="E14" s="270"/>
      <c r="F14" s="270"/>
      <c r="G14" s="227">
        <v>16</v>
      </c>
      <c r="H14" s="227">
        <v>55</v>
      </c>
      <c r="I14" s="227">
        <v>28</v>
      </c>
      <c r="J14" s="227">
        <v>1</v>
      </c>
      <c r="K14" s="227">
        <v>0</v>
      </c>
      <c r="L14" s="239">
        <v>0.71717171717171702</v>
      </c>
      <c r="M14" s="239">
        <v>8.0299999999999994</v>
      </c>
      <c r="N14" s="239">
        <v>9.2096910802269303</v>
      </c>
      <c r="O14" s="227">
        <v>44293</v>
      </c>
      <c r="P14" s="51"/>
    </row>
    <row r="15" spans="1:17" s="50" customFormat="1" x14ac:dyDescent="0.3">
      <c r="A15" s="270" t="s">
        <v>206</v>
      </c>
      <c r="B15" s="270">
        <v>15</v>
      </c>
      <c r="C15" s="270" t="s">
        <v>201</v>
      </c>
      <c r="D15" s="270" t="s">
        <v>209</v>
      </c>
      <c r="E15" s="270"/>
      <c r="F15" s="270"/>
      <c r="G15" s="227">
        <v>15</v>
      </c>
      <c r="H15" s="227">
        <v>57</v>
      </c>
      <c r="I15" s="227">
        <v>24</v>
      </c>
      <c r="J15" s="227">
        <v>4</v>
      </c>
      <c r="K15" s="227">
        <v>0</v>
      </c>
      <c r="L15" s="239">
        <v>0.75</v>
      </c>
      <c r="M15" s="239">
        <v>25.27</v>
      </c>
      <c r="N15" s="239">
        <v>30.3252882305102</v>
      </c>
      <c r="O15" s="227">
        <v>145848</v>
      </c>
      <c r="P15" s="51"/>
    </row>
    <row r="16" spans="1:17" s="50" customFormat="1" x14ac:dyDescent="0.3">
      <c r="A16" s="270" t="s">
        <v>210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30</v>
      </c>
      <c r="H16" s="227">
        <v>48</v>
      </c>
      <c r="I16" s="227">
        <v>21</v>
      </c>
      <c r="J16" s="227">
        <v>1</v>
      </c>
      <c r="K16" s="227">
        <v>0</v>
      </c>
      <c r="L16" s="239">
        <v>0.78787878787878796</v>
      </c>
      <c r="M16" s="239">
        <v>19.13</v>
      </c>
      <c r="N16" s="239">
        <v>15.0744848484849</v>
      </c>
      <c r="O16" s="227">
        <v>72500</v>
      </c>
      <c r="P16" s="51"/>
    </row>
    <row r="17" spans="1:16" s="50" customFormat="1" x14ac:dyDescent="0.3">
      <c r="A17" s="270" t="s">
        <v>212</v>
      </c>
      <c r="B17" s="270">
        <v>27</v>
      </c>
      <c r="C17" s="270" t="s">
        <v>201</v>
      </c>
      <c r="D17" s="270" t="s">
        <v>213</v>
      </c>
      <c r="E17" s="270"/>
      <c r="F17" s="270"/>
      <c r="G17" s="227">
        <v>27</v>
      </c>
      <c r="H17" s="227">
        <v>54</v>
      </c>
      <c r="I17" s="227">
        <v>19</v>
      </c>
      <c r="J17" s="227">
        <v>0</v>
      </c>
      <c r="K17" s="227">
        <v>0</v>
      </c>
      <c r="L17" s="239">
        <v>0.81</v>
      </c>
      <c r="M17" s="239">
        <v>3.31</v>
      </c>
      <c r="N17" s="239">
        <v>2.6806950000000001</v>
      </c>
      <c r="O17" s="227">
        <v>12893</v>
      </c>
      <c r="P17" s="51"/>
    </row>
    <row r="18" spans="1:16" s="50" customFormat="1" x14ac:dyDescent="0.3">
      <c r="A18" s="270" t="s">
        <v>212</v>
      </c>
      <c r="B18" s="270">
        <v>28</v>
      </c>
      <c r="C18" s="270" t="s">
        <v>201</v>
      </c>
      <c r="D18" s="270" t="s">
        <v>214</v>
      </c>
      <c r="E18" s="270"/>
      <c r="F18" s="270"/>
      <c r="G18" s="227">
        <v>24</v>
      </c>
      <c r="H18" s="227">
        <v>38</v>
      </c>
      <c r="I18" s="227">
        <v>32</v>
      </c>
      <c r="J18" s="227">
        <v>6</v>
      </c>
      <c r="K18" s="227">
        <v>0</v>
      </c>
      <c r="L18" s="239">
        <v>0.659574468085106</v>
      </c>
      <c r="M18" s="239">
        <v>9.17</v>
      </c>
      <c r="N18" s="239">
        <v>6.0474350043719003</v>
      </c>
      <c r="O18" s="227">
        <v>29085</v>
      </c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9"/>
      <c r="M19" s="239"/>
      <c r="N19" s="239"/>
      <c r="O19" s="227"/>
      <c r="P19" s="51"/>
    </row>
    <row r="20" spans="1:16" s="50" customFormat="1" x14ac:dyDescent="0.3">
      <c r="A20" s="276"/>
      <c r="B20" s="276"/>
      <c r="C20" s="276"/>
      <c r="D20" s="276"/>
      <c r="E20" s="276"/>
      <c r="F20" s="276"/>
      <c r="G20" s="230"/>
      <c r="H20" s="230"/>
      <c r="I20" s="230"/>
      <c r="J20" s="230"/>
      <c r="K20" s="230"/>
      <c r="L20" s="243"/>
      <c r="M20" s="244"/>
      <c r="N20" s="244"/>
      <c r="O20" s="230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22" customFormat="1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s="44" customFormat="1" x14ac:dyDescent="0.3">
      <c r="A230" s="277"/>
      <c r="B230" s="277"/>
      <c r="C230" s="277"/>
      <c r="D230" s="277"/>
      <c r="E230" s="277"/>
      <c r="F230" s="277"/>
      <c r="G230" s="245"/>
      <c r="H230" s="245"/>
      <c r="I230" s="245"/>
      <c r="J230" s="245"/>
      <c r="K230" s="245"/>
      <c r="L230" s="246"/>
      <c r="M230" s="246"/>
      <c r="N230" s="246"/>
      <c r="O230" s="245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9 K12:K129">
    <cfRule type="expression" dxfId="5" priority="2">
      <formula>IF($A12&lt;&gt;"",1,0)</formula>
    </cfRule>
  </conditionalFormatting>
  <conditionalFormatting sqref="E12:F129">
    <cfRule type="expression" dxfId="4" priority="1">
      <formula>IF(AND($A12&lt;&gt;"",$E12=""),1,0)</formula>
    </cfRule>
  </conditionalFormatting>
  <conditionalFormatting sqref="A222:O229">
    <cfRule type="expression" dxfId="3" priority="12">
      <formula>IF($A222&lt;&gt;"",1,0)</formula>
    </cfRule>
  </conditionalFormatting>
  <conditionalFormatting sqref="A12:O129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9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Aston University</v>
      </c>
      <c r="D5" s="96"/>
    </row>
    <row r="6" spans="1:15" ht="13.5" x14ac:dyDescent="0.3">
      <c r="B6" s="142" t="s">
        <v>56</v>
      </c>
      <c r="C6" s="180">
        <f>UKPRN</f>
        <v>10007759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2928000</v>
      </c>
      <c r="E10" s="213">
        <v>3090000</v>
      </c>
      <c r="F10" s="213">
        <v>3587000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352000</v>
      </c>
      <c r="E11" s="214">
        <v>601000</v>
      </c>
      <c r="F11" s="214">
        <v>1935000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472000</v>
      </c>
      <c r="E12" s="214">
        <v>536000</v>
      </c>
      <c r="F12" s="214">
        <v>645000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1494000</v>
      </c>
      <c r="E13" s="214">
        <v>2353000</v>
      </c>
      <c r="F13" s="214">
        <v>2007000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4000</v>
      </c>
      <c r="E14" s="214">
        <v>65000</v>
      </c>
      <c r="F14" s="214">
        <v>104000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1085000</v>
      </c>
      <c r="E15" s="215">
        <v>1515000</v>
      </c>
      <c r="F15" s="215">
        <v>2609000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305000</v>
      </c>
      <c r="E16" s="212">
        <v>451000</v>
      </c>
      <c r="F16" s="212">
        <v>290000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1728000</v>
      </c>
      <c r="E17" s="212">
        <v>1155000</v>
      </c>
      <c r="F17" s="212">
        <v>901000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8368000</v>
      </c>
      <c r="E18" s="211">
        <v>9766000</v>
      </c>
      <c r="F18" s="211">
        <v>12078000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106424000</v>
      </c>
      <c r="G20" s="4" t="s">
        <v>113</v>
      </c>
      <c r="H20" s="4"/>
      <c r="I20" s="100"/>
      <c r="K20" s="179" t="s">
        <v>144</v>
      </c>
      <c r="L20" s="183">
        <v>106424000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1411584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347680.78817733988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1411584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2019-07-25T12:21:08Z</dcterms:modified>
</cp:coreProperties>
</file>