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3F7897C8-74EF-4D4F-A390-65E380621E7C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<sst xmlns="http://schemas.openxmlformats.org/spreadsheetml/2006/main" count="313" uniqueCount="210">
  <si>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</si>
  <si>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</si>
  <si>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</si>
  <si>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</si>
  <si>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</si>
  <si>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</si>
  <si>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</si>
  <si>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</si>
  <si>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</si>
  <si>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</si>
  <si>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</si>
  <si>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</si>
  <si>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</si>
  <si>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</si>
  <si>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</si>
  <si>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</si>
  <si>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</si>
  <si>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</si>
  <si>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</si>
  <si>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</si>
  <si>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</si>
  <si>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</si>
  <si>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</si>
  <si>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</si>
  <si>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</si>
  <si>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</si>
  <si>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</si>
  <si>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</si>
  <si>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</si>
  <si>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</si>
  <si>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</si>
  <si>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</si>
  <si>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</si>
  <si>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</si>
  <si>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</si>
  <si>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</si>
  <si>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</si>
  <si>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</si>
  <si>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</si>
  <si>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</si>
  <si>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</si>
  <si>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</si>
  <si>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</si>
  <si>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</si>
  <si>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</si>
  <si>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</si>
  <si>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</si>
  <si>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</si>
  <si>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</si>
  <si>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</si>
  <si>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</si>
  <si>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</si>
  <si>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</si>
  <si>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</si>
  <si>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</si>
  <si>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</si>
  <si>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</si>
  <si>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</si>
  <si>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</si>
  <si>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</si>
  <si>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</si>
  <si>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</si>
  <si>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</si>
  <si>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</si>
  <si>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</si>
  <si>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</si>
  <si>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</si>
  <si>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</si>
  <si>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</si>
  <si>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</si>
  <si>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</si>
  <si>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</si>
  <si>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</si>
  <si>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</si>
  <si>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</si>
  <si>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</si>
  <si>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</si>
  <si>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</si>
  <si>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</si>
  <si>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</si>
  <si>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</si>
  <si>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</si>
  <si>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</si>
  <si>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</si>
  <si>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</si>
  <si>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</si>
  <si>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</si>
  <si>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</si>
  <si>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</si>
  <si>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</si>
  <si>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</si>
  <si>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</si>
  <si>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</si>
  <si>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</si>
  <si>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</si>
  <si>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</si>
  <si>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</si>
  <si>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</si>
  <si>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</si>
  <si>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</si>
  <si>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</si>
  <si>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</si>
  <si>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</si>
  <si>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</si>
  <si>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</si>
  <si>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</si>
  <si>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</si>
  <si>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</si>
  <si>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</si>
  <si>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</si>
  <si>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</si>
  <si>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</si>
  <si>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</si>
  <si>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</si>
  <si>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</si>
  <si>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</si>
  <si>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</si>
  <si>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</si>
  <si>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</si>
  <si>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</si>
  <si>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</si>
  <si>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</si>
  <si>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</si>
  <si>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</si>
  <si>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</si>
  <si>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</si>
  <si>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</si>
  <si>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</si>
  <si>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</si>
  <si>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</si>
  <si>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</si>
  <si>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</si>
  <si>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</si>
  <si>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</si>
  <si>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</si>
  <si>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</si>
  <si>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</si>
  <si>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</si>
  <si>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</si>
  <si>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</si>
  <si>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</si>
  <si>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</si>
  <si>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</si>
  <si>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</si>
  <si>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</si>
  <si>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</si>
  <si>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</si>
  <si>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</si>
  <si>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</si>
  <si>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</si>
  <si>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</si>
  <si>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</si>
  <si>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</si>
  <si>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</si>
  <si>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</si>
  <si>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</si>
  <si>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</si>
  <si>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</si>
  <si>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</si>
  <si>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</si>
  <si>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</si>
  <si>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</si>
  <si>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</si>
  <si>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</si>
  <si>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</si>
  <si>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</si>
  <si>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</si>
  <si>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</si>
  <si>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</si>
  <si>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</si>
  <si>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</si>
  <si>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</si>
  <si>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</si>
  <si>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</si>
  <si>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</si>
  <si>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</si>
  <si>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</si>
  <si>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</si>
  <si>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</si>
  <si>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</si>
  <si>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</si>
  <si>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</si>
  <si>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</si>
  <si>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</si>
  <si>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</si>
  <si>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</si>
  <si>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</si>
  <si>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</si>
  <si>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</si>
  <si>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</si>
  <si>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</si>
  <si>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</si>
  <si>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</si>
  <si>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</si>
  <si>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</si>
  <si>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</si>
  <si>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</si>
  <si>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</si>
  <si>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</si>
  <si>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Cranfield University</t>
  </si>
  <si>
    <t>A</t>
  </si>
  <si>
    <t>Z</t>
  </si>
  <si>
    <t>Agriculture, Veterinary and Food Science</t>
  </si>
  <si>
    <t>Output</t>
  </si>
  <si>
    <t>Impact</t>
  </si>
  <si>
    <t>Environment</t>
  </si>
  <si>
    <t>B</t>
  </si>
  <si>
    <t>Aeronautical, Mechanical, Chemical and Manufacturing Engineering</t>
  </si>
  <si>
    <t>C</t>
  </si>
  <si>
    <t>Business and Management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</si>
</sst>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Cranfield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10007822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10007822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6180196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6180196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6180196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385666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132877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1773699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2080790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10553228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3895000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959359.60591133009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302887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4197887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14751115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26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Cranfield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10007822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6180196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385666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6</v>
      </c>
      <c r="C16" s="270" t="s">
        <v>201</v>
      </c>
      <c r="D16" s="270" t="s">
        <v>202</v>
      </c>
      <c r="E16" s="270" t="s">
        <v>203</v>
      </c>
      <c r="F16" s="225">
        <v>4.8</v>
      </c>
      <c r="G16" s="225">
        <v>51.9</v>
      </c>
      <c r="H16" s="225">
        <v>41.4</v>
      </c>
      <c r="I16" s="225">
        <v>1.9</v>
      </c>
      <c r="J16" s="225">
        <v>0</v>
      </c>
      <c r="K16" s="226">
        <v>1.262</v>
      </c>
      <c r="L16" s="226">
        <v>13.65</v>
      </c>
      <c r="M16" s="226">
        <v>10.888</v>
      </c>
      <c r="N16" s="226">
        <v>0.5</v>
      </c>
      <c r="O16" s="226">
        <v>0</v>
      </c>
      <c r="P16" s="226">
        <v>14.912000000000001</v>
      </c>
      <c r="Q16" s="226">
        <v>5.05</v>
      </c>
      <c r="R16" s="226">
        <v>13.65</v>
      </c>
      <c r="S16" s="226">
        <v>0</v>
      </c>
      <c r="T16" s="226">
        <v>0</v>
      </c>
      <c r="U16" s="226">
        <v>0</v>
      </c>
      <c r="V16" s="226">
        <v>18.699000000000002</v>
      </c>
      <c r="W16" s="227">
        <v>251021</v>
      </c>
      <c r="X16" s="227">
        <v>0</v>
      </c>
      <c r="Y16" s="227">
        <v>15665</v>
      </c>
    </row>
    <row r="17" spans="1:25" s="50" customFormat="1" x14ac:dyDescent="0.3">
      <c r="A17" s="270" t="s">
        <v>200</v>
      </c>
      <c r="B17" s="270">
        <v>6</v>
      </c>
      <c r="C17" s="270" t="s">
        <v>201</v>
      </c>
      <c r="D17" s="270" t="s">
        <v>202</v>
      </c>
      <c r="E17" s="270" t="s">
        <v>204</v>
      </c>
      <c r="F17" s="225">
        <v>60</v>
      </c>
      <c r="G17" s="225">
        <v>40</v>
      </c>
      <c r="H17" s="225">
        <v>0</v>
      </c>
      <c r="I17" s="225">
        <v>0</v>
      </c>
      <c r="J17" s="225">
        <v>0</v>
      </c>
      <c r="K17" s="226">
        <v>15.78</v>
      </c>
      <c r="L17" s="226">
        <v>10.52</v>
      </c>
      <c r="M17" s="226">
        <v>0</v>
      </c>
      <c r="N17" s="226">
        <v>0</v>
      </c>
      <c r="O17" s="226">
        <v>0</v>
      </c>
      <c r="P17" s="226">
        <v>26.3</v>
      </c>
      <c r="Q17" s="226">
        <v>63.12</v>
      </c>
      <c r="R17" s="226">
        <v>10.52</v>
      </c>
      <c r="S17" s="226">
        <v>0</v>
      </c>
      <c r="T17" s="226">
        <v>0</v>
      </c>
      <c r="U17" s="226">
        <v>0</v>
      </c>
      <c r="V17" s="226">
        <v>73.64</v>
      </c>
      <c r="W17" s="227">
        <v>174201</v>
      </c>
      <c r="X17" s="227">
        <v>0</v>
      </c>
      <c r="Y17" s="227">
        <v>10871</v>
      </c>
    </row>
    <row r="18" spans="1:25" s="50" customFormat="1" x14ac:dyDescent="0.3">
      <c r="A18" s="270" t="s">
        <v>200</v>
      </c>
      <c r="B18" s="270">
        <v>6</v>
      </c>
      <c r="C18" s="270" t="s">
        <v>201</v>
      </c>
      <c r="D18" s="270" t="s">
        <v>202</v>
      </c>
      <c r="E18" s="270" t="s">
        <v>205</v>
      </c>
      <c r="F18" s="225">
        <v>50</v>
      </c>
      <c r="G18" s="225">
        <v>50</v>
      </c>
      <c r="H18" s="225">
        <v>0</v>
      </c>
      <c r="I18" s="225">
        <v>0</v>
      </c>
      <c r="J18" s="225">
        <v>0</v>
      </c>
      <c r="K18" s="226">
        <v>13.15</v>
      </c>
      <c r="L18" s="226">
        <v>13.15</v>
      </c>
      <c r="M18" s="226">
        <v>0</v>
      </c>
      <c r="N18" s="226">
        <v>0</v>
      </c>
      <c r="O18" s="226">
        <v>0</v>
      </c>
      <c r="P18" s="226">
        <v>26.3</v>
      </c>
      <c r="Q18" s="226">
        <v>52.6</v>
      </c>
      <c r="R18" s="226">
        <v>13.15</v>
      </c>
      <c r="S18" s="226">
        <v>0</v>
      </c>
      <c r="T18" s="226">
        <v>0</v>
      </c>
      <c r="U18" s="226">
        <v>0</v>
      </c>
      <c r="V18" s="226">
        <v>65.75</v>
      </c>
      <c r="W18" s="227">
        <v>117829</v>
      </c>
      <c r="X18" s="227">
        <v>0</v>
      </c>
      <c r="Y18" s="227">
        <v>7353</v>
      </c>
    </row>
    <row r="19" spans="1:25" s="50" customFormat="1" ht="27" x14ac:dyDescent="0.3">
      <c r="A19" s="270" t="s">
        <v>206</v>
      </c>
      <c r="B19" s="270">
        <v>12</v>
      </c>
      <c r="C19" s="270" t="s">
        <v>201</v>
      </c>
      <c r="D19" s="270" t="s">
        <v>207</v>
      </c>
      <c r="E19" s="270" t="s">
        <v>203</v>
      </c>
      <c r="F19" s="225">
        <v>19.3</v>
      </c>
      <c r="G19" s="225">
        <v>63</v>
      </c>
      <c r="H19" s="225">
        <v>17.5</v>
      </c>
      <c r="I19" s="225">
        <v>0.2</v>
      </c>
      <c r="J19" s="225">
        <v>0</v>
      </c>
      <c r="K19" s="226">
        <v>30.242999999999999</v>
      </c>
      <c r="L19" s="226">
        <v>98.721000000000004</v>
      </c>
      <c r="M19" s="226">
        <v>27.422000000000001</v>
      </c>
      <c r="N19" s="226">
        <v>0.313</v>
      </c>
      <c r="O19" s="226">
        <v>0</v>
      </c>
      <c r="P19" s="226">
        <v>128.964</v>
      </c>
      <c r="Q19" s="226">
        <v>120.97199999999999</v>
      </c>
      <c r="R19" s="226">
        <v>98.721000000000004</v>
      </c>
      <c r="S19" s="226">
        <v>0</v>
      </c>
      <c r="T19" s="226">
        <v>0</v>
      </c>
      <c r="U19" s="226">
        <v>0</v>
      </c>
      <c r="V19" s="226">
        <v>219.69300000000001</v>
      </c>
      <c r="W19" s="227">
        <v>3289777</v>
      </c>
      <c r="X19" s="227">
        <v>0</v>
      </c>
      <c r="Y19" s="227">
        <v>205293</v>
      </c>
    </row>
    <row r="20" spans="1:25" s="50" customFormat="1" ht="27" x14ac:dyDescent="0.3">
      <c r="A20" s="270" t="s">
        <v>206</v>
      </c>
      <c r="B20" s="270">
        <v>12</v>
      </c>
      <c r="C20" s="270" t="s">
        <v>201</v>
      </c>
      <c r="D20" s="270" t="s">
        <v>207</v>
      </c>
      <c r="E20" s="270" t="s">
        <v>204</v>
      </c>
      <c r="F20" s="225">
        <v>31.2</v>
      </c>
      <c r="G20" s="225">
        <v>45.3</v>
      </c>
      <c r="H20" s="225">
        <v>23.5</v>
      </c>
      <c r="I20" s="225">
        <v>0</v>
      </c>
      <c r="J20" s="225">
        <v>0</v>
      </c>
      <c r="K20" s="226">
        <v>48.89</v>
      </c>
      <c r="L20" s="226">
        <v>70.984999999999999</v>
      </c>
      <c r="M20" s="226">
        <v>36.825000000000003</v>
      </c>
      <c r="N20" s="226">
        <v>0</v>
      </c>
      <c r="O20" s="226">
        <v>0</v>
      </c>
      <c r="P20" s="226">
        <v>119.875</v>
      </c>
      <c r="Q20" s="226">
        <v>195.56200000000001</v>
      </c>
      <c r="R20" s="226">
        <v>70.984999999999999</v>
      </c>
      <c r="S20" s="226">
        <v>0</v>
      </c>
      <c r="T20" s="226">
        <v>0</v>
      </c>
      <c r="U20" s="226">
        <v>0</v>
      </c>
      <c r="V20" s="226">
        <v>266.54700000000003</v>
      </c>
      <c r="W20" s="227">
        <v>785146</v>
      </c>
      <c r="X20" s="227">
        <v>0</v>
      </c>
      <c r="Y20" s="227">
        <v>48996</v>
      </c>
    </row>
    <row r="21" spans="1:25" s="50" customFormat="1" ht="27" x14ac:dyDescent="0.3">
      <c r="A21" s="270" t="s">
        <v>206</v>
      </c>
      <c r="B21" s="270">
        <v>12</v>
      </c>
      <c r="C21" s="270" t="s">
        <v>201</v>
      </c>
      <c r="D21" s="270" t="s">
        <v>207</v>
      </c>
      <c r="E21" s="270" t="s">
        <v>205</v>
      </c>
      <c r="F21" s="225">
        <v>50</v>
      </c>
      <c r="G21" s="225">
        <v>50</v>
      </c>
      <c r="H21" s="225">
        <v>0</v>
      </c>
      <c r="I21" s="225">
        <v>0</v>
      </c>
      <c r="J21" s="225">
        <v>0</v>
      </c>
      <c r="K21" s="226">
        <v>78.349999999999994</v>
      </c>
      <c r="L21" s="226">
        <v>78.349999999999994</v>
      </c>
      <c r="M21" s="226">
        <v>0</v>
      </c>
      <c r="N21" s="226">
        <v>0</v>
      </c>
      <c r="O21" s="226">
        <v>0</v>
      </c>
      <c r="P21" s="226">
        <v>156.69999999999999</v>
      </c>
      <c r="Q21" s="226">
        <v>313.39999999999998</v>
      </c>
      <c r="R21" s="226">
        <v>78.349999999999994</v>
      </c>
      <c r="S21" s="226">
        <v>0</v>
      </c>
      <c r="T21" s="226">
        <v>0</v>
      </c>
      <c r="U21" s="226">
        <v>0</v>
      </c>
      <c r="V21" s="226">
        <v>391.75</v>
      </c>
      <c r="W21" s="227">
        <v>857966</v>
      </c>
      <c r="X21" s="227">
        <v>0</v>
      </c>
      <c r="Y21" s="227">
        <v>53540</v>
      </c>
    </row>
    <row r="22" spans="1:25" s="50" customFormat="1" x14ac:dyDescent="0.3">
      <c r="A22" s="270" t="s">
        <v>208</v>
      </c>
      <c r="B22" s="270">
        <v>19</v>
      </c>
      <c r="C22" s="270" t="s">
        <v>201</v>
      </c>
      <c r="D22" s="270" t="s">
        <v>209</v>
      </c>
      <c r="E22" s="270" t="s">
        <v>203</v>
      </c>
      <c r="F22" s="225">
        <v>14.3</v>
      </c>
      <c r="G22" s="225">
        <v>50.6</v>
      </c>
      <c r="H22" s="225">
        <v>31.9</v>
      </c>
      <c r="I22" s="225">
        <v>3.2</v>
      </c>
      <c r="J22" s="225">
        <v>0</v>
      </c>
      <c r="K22" s="226">
        <v>5.8360000000000003</v>
      </c>
      <c r="L22" s="226">
        <v>20.65</v>
      </c>
      <c r="M22" s="226">
        <v>13.018000000000001</v>
      </c>
      <c r="N22" s="226">
        <v>1.306</v>
      </c>
      <c r="O22" s="226">
        <v>0</v>
      </c>
      <c r="P22" s="226">
        <v>26.486000000000001</v>
      </c>
      <c r="Q22" s="226">
        <v>23.343</v>
      </c>
      <c r="R22" s="226">
        <v>20.65</v>
      </c>
      <c r="S22" s="226">
        <v>0</v>
      </c>
      <c r="T22" s="226">
        <v>0</v>
      </c>
      <c r="U22" s="226">
        <v>0</v>
      </c>
      <c r="V22" s="226">
        <v>43.993000000000002</v>
      </c>
      <c r="W22" s="227">
        <v>360600</v>
      </c>
      <c r="X22" s="227">
        <v>0</v>
      </c>
      <c r="Y22" s="227">
        <v>22503</v>
      </c>
    </row>
    <row r="23" spans="1:25" s="50" customFormat="1" x14ac:dyDescent="0.3">
      <c r="A23" s="270" t="s">
        <v>208</v>
      </c>
      <c r="B23" s="270">
        <v>19</v>
      </c>
      <c r="C23" s="270" t="s">
        <v>201</v>
      </c>
      <c r="D23" s="270" t="s">
        <v>209</v>
      </c>
      <c r="E23" s="270" t="s">
        <v>204</v>
      </c>
      <c r="F23" s="225">
        <v>60</v>
      </c>
      <c r="G23" s="225">
        <v>24</v>
      </c>
      <c r="H23" s="225">
        <v>16</v>
      </c>
      <c r="I23" s="225">
        <v>0</v>
      </c>
      <c r="J23" s="225">
        <v>0</v>
      </c>
      <c r="K23" s="226">
        <v>24.486000000000001</v>
      </c>
      <c r="L23" s="226">
        <v>9.7940000000000005</v>
      </c>
      <c r="M23" s="226">
        <v>6.53</v>
      </c>
      <c r="N23" s="226">
        <v>0</v>
      </c>
      <c r="O23" s="226">
        <v>0</v>
      </c>
      <c r="P23" s="226">
        <v>34.28</v>
      </c>
      <c r="Q23" s="226">
        <v>97.944000000000003</v>
      </c>
      <c r="R23" s="226">
        <v>9.7940000000000005</v>
      </c>
      <c r="S23" s="226">
        <v>0</v>
      </c>
      <c r="T23" s="226">
        <v>0</v>
      </c>
      <c r="U23" s="226">
        <v>0</v>
      </c>
      <c r="V23" s="226">
        <v>107.738</v>
      </c>
      <c r="W23" s="227">
        <v>192119</v>
      </c>
      <c r="X23" s="227">
        <v>0</v>
      </c>
      <c r="Y23" s="227">
        <v>11989</v>
      </c>
    </row>
    <row r="24" spans="1:25" s="50" customFormat="1" x14ac:dyDescent="0.3">
      <c r="A24" s="270" t="s">
        <v>208</v>
      </c>
      <c r="B24" s="270">
        <v>19</v>
      </c>
      <c r="C24" s="270" t="s">
        <v>201</v>
      </c>
      <c r="D24" s="270" t="s">
        <v>209</v>
      </c>
      <c r="E24" s="270" t="s">
        <v>205</v>
      </c>
      <c r="F24" s="225">
        <v>62.5</v>
      </c>
      <c r="G24" s="225">
        <v>37.5</v>
      </c>
      <c r="H24" s="225">
        <v>0</v>
      </c>
      <c r="I24" s="225">
        <v>0</v>
      </c>
      <c r="J24" s="225">
        <v>0</v>
      </c>
      <c r="K24" s="226">
        <v>25.506</v>
      </c>
      <c r="L24" s="226">
        <v>15.304</v>
      </c>
      <c r="M24" s="226">
        <v>0</v>
      </c>
      <c r="N24" s="226">
        <v>0</v>
      </c>
      <c r="O24" s="226">
        <v>0</v>
      </c>
      <c r="P24" s="226">
        <v>40.81</v>
      </c>
      <c r="Q24" s="226">
        <v>102.02500000000001</v>
      </c>
      <c r="R24" s="226">
        <v>15.304</v>
      </c>
      <c r="S24" s="226">
        <v>0</v>
      </c>
      <c r="T24" s="226">
        <v>0</v>
      </c>
      <c r="U24" s="226">
        <v>0</v>
      </c>
      <c r="V24" s="226">
        <v>117.32899999999999</v>
      </c>
      <c r="W24" s="227">
        <v>151537</v>
      </c>
      <c r="X24" s="227">
        <v>0</v>
      </c>
      <c r="Y24" s="227">
        <v>9456</v>
      </c>
    </row>
    <row r="25" spans="1:25" s="50" customFormat="1" x14ac:dyDescent="0.3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227"/>
    </row>
    <row r="26" spans="1:25" s="50" customFormat="1" x14ac:dyDescent="0.3">
      <c r="A26" s="271"/>
      <c r="B26" s="271"/>
      <c r="C26" s="271"/>
      <c r="D26" s="272"/>
      <c r="E26" s="272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51"/>
    </row>
    <row r="27" spans="1:25" s="50" customFormat="1" x14ac:dyDescent="0.3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3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3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3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3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3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3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3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3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3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3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3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3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3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3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3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22" customFormat="1" x14ac:dyDescent="0.3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3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3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3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3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3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3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3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3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3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3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3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3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3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3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4" x14ac:dyDescent="0.3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4" x14ac:dyDescent="0.3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4" x14ac:dyDescent="0.3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4" x14ac:dyDescent="0.3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3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3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3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8"/>
    </row>
    <row r="116" spans="1:24" x14ac:dyDescent="0.3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8"/>
    </row>
    <row r="117" spans="1:24" x14ac:dyDescent="0.3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6"/>
      <c r="W117" s="227"/>
      <c r="X117" s="228"/>
    </row>
    <row r="118" spans="1:24" x14ac:dyDescent="0.3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6"/>
      <c r="W118" s="227"/>
      <c r="X118" s="228"/>
    </row>
    <row r="119" spans="1:24" x14ac:dyDescent="0.3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6"/>
      <c r="W119" s="227"/>
      <c r="X119" s="228"/>
    </row>
    <row r="120" spans="1:24" x14ac:dyDescent="0.3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6"/>
      <c r="W120" s="227"/>
      <c r="X120" s="228"/>
    </row>
    <row r="121" spans="1:24" x14ac:dyDescent="0.3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6"/>
      <c r="W121" s="227"/>
      <c r="X121" s="229"/>
    </row>
    <row r="122" spans="1:24" x14ac:dyDescent="0.3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6"/>
      <c r="W122" s="227"/>
      <c r="X122" s="229"/>
    </row>
    <row r="123" spans="1:24" x14ac:dyDescent="0.3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3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3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3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3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3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3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3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4"/>
      <c r="W226" s="220"/>
      <c r="X226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25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6 P18:P226 J18:J226">
    <cfRule type="expression" dxfId="13" priority="7">
      <formula>IF($A18&lt;&gt;"",1,0)</formula>
    </cfRule>
  </conditionalFormatting>
  <conditionalFormatting sqref="A217:X226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25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25 P16:P25 V16:V25">
    <cfRule type="expression" dxfId="8" priority="4">
      <formula>IF($A16&lt;&gt;"",1,0)</formula>
    </cfRule>
  </conditionalFormatting>
  <conditionalFormatting sqref="Y16:Y25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Cranfield University</v>
      </c>
    </row>
    <row r="6" spans="1:8" ht="13.5" x14ac:dyDescent="0.3">
      <c r="A6" s="8" t="s">
        <v>56</v>
      </c>
      <c r="B6" s="180">
        <f>UKPRN</f>
        <v>10007822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657000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595000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878000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809000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734750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734750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132877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14904000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13062000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13991000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14367000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14081000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1773699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01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Cranfield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10007822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2080790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6</v>
      </c>
      <c r="C12" s="270" t="s">
        <v>201</v>
      </c>
      <c r="D12" s="270" t="s">
        <v>202</v>
      </c>
      <c r="E12" s="270"/>
      <c r="F12" s="270"/>
      <c r="G12" s="227">
        <v>23</v>
      </c>
      <c r="H12" s="227">
        <v>49</v>
      </c>
      <c r="I12" s="227">
        <v>27</v>
      </c>
      <c r="J12" s="227">
        <v>1</v>
      </c>
      <c r="K12" s="227">
        <v>0</v>
      </c>
      <c r="L12" s="239">
        <v>0.72727272727272696</v>
      </c>
      <c r="M12" s="239">
        <v>70.37</v>
      </c>
      <c r="N12" s="239">
        <v>81.882367965318394</v>
      </c>
      <c r="O12" s="227">
        <v>393808</v>
      </c>
      <c r="P12" s="51"/>
    </row>
    <row r="13" spans="1:17" s="50" customFormat="1" ht="27" x14ac:dyDescent="0.3">
      <c r="A13" s="270" t="s">
        <v>206</v>
      </c>
      <c r="B13" s="270">
        <v>12</v>
      </c>
      <c r="C13" s="270" t="s">
        <v>201</v>
      </c>
      <c r="D13" s="270" t="s">
        <v>207</v>
      </c>
      <c r="E13" s="270"/>
      <c r="F13" s="270"/>
      <c r="G13" s="227">
        <v>26</v>
      </c>
      <c r="H13" s="227">
        <v>58</v>
      </c>
      <c r="I13" s="227">
        <v>16</v>
      </c>
      <c r="J13" s="227">
        <v>0</v>
      </c>
      <c r="K13" s="227">
        <v>0</v>
      </c>
      <c r="L13" s="239">
        <v>0.84</v>
      </c>
      <c r="M13" s="239">
        <v>237.31</v>
      </c>
      <c r="N13" s="239">
        <v>318.93968584896902</v>
      </c>
      <c r="O13" s="227">
        <v>1533920</v>
      </c>
      <c r="P13" s="51"/>
    </row>
    <row r="14" spans="1:17" s="50" customFormat="1" x14ac:dyDescent="0.3">
      <c r="A14" s="270" t="s">
        <v>208</v>
      </c>
      <c r="B14" s="270">
        <v>19</v>
      </c>
      <c r="C14" s="270" t="s">
        <v>201</v>
      </c>
      <c r="D14" s="270" t="s">
        <v>209</v>
      </c>
      <c r="E14" s="270"/>
      <c r="F14" s="270"/>
      <c r="G14" s="227">
        <v>31</v>
      </c>
      <c r="H14" s="227">
        <v>43</v>
      </c>
      <c r="I14" s="227">
        <v>24</v>
      </c>
      <c r="J14" s="227">
        <v>2</v>
      </c>
      <c r="K14" s="227">
        <v>0</v>
      </c>
      <c r="L14" s="239">
        <v>0.75510204081632604</v>
      </c>
      <c r="M14" s="239">
        <v>42.15</v>
      </c>
      <c r="N14" s="239">
        <v>31.8254098406486</v>
      </c>
      <c r="O14" s="227">
        <v>153062</v>
      </c>
      <c r="P14" s="51"/>
    </row>
    <row r="15" spans="1:17" s="50" customFormat="1" x14ac:dyDescent="0.3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9"/>
      <c r="M15" s="239"/>
      <c r="N15" s="239"/>
      <c r="O15" s="227"/>
      <c r="P15" s="51"/>
    </row>
    <row r="16" spans="1:17" s="50" customFormat="1" x14ac:dyDescent="0.3">
      <c r="A16" s="276"/>
      <c r="B16" s="276"/>
      <c r="C16" s="276"/>
      <c r="D16" s="276"/>
      <c r="E16" s="276"/>
      <c r="F16" s="276"/>
      <c r="G16" s="230"/>
      <c r="H16" s="230"/>
      <c r="I16" s="230"/>
      <c r="J16" s="230"/>
      <c r="K16" s="230"/>
      <c r="L16" s="243"/>
      <c r="M16" s="244"/>
      <c r="N16" s="244"/>
      <c r="O16" s="230"/>
      <c r="P16" s="51"/>
    </row>
    <row r="17" spans="1:16" s="50" customFormat="1" x14ac:dyDescent="0.3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3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3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3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3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22" customFormat="1" x14ac:dyDescent="0.3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3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3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3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3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3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3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3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3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3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3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3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3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6"/>
      <c r="M110" s="240"/>
      <c r="N110" s="240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s="44" customFormat="1" x14ac:dyDescent="0.3">
      <c r="A226" s="277"/>
      <c r="B226" s="277"/>
      <c r="C226" s="277"/>
      <c r="D226" s="277"/>
      <c r="E226" s="277"/>
      <c r="F226" s="277"/>
      <c r="G226" s="245"/>
      <c r="H226" s="245"/>
      <c r="I226" s="245"/>
      <c r="J226" s="245"/>
      <c r="K226" s="245"/>
      <c r="L226" s="246"/>
      <c r="M226" s="246"/>
      <c r="N226" s="246"/>
      <c r="O226" s="245"/>
    </row>
    <row r="227" spans="1:15" x14ac:dyDescent="0.3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3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3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3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3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3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3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3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3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3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3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3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3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5 K12:K125">
    <cfRule type="expression" dxfId="5" priority="2">
      <formula>IF($A12&lt;&gt;"",1,0)</formula>
    </cfRule>
  </conditionalFormatting>
  <conditionalFormatting sqref="E12:F125">
    <cfRule type="expression" dxfId="4" priority="1">
      <formula>IF(AND($A12&lt;&gt;"",$E12=""),1,0)</formula>
    </cfRule>
  </conditionalFormatting>
  <conditionalFormatting sqref="A222:O225">
    <cfRule type="expression" dxfId="3" priority="12">
      <formula>IF($A222&lt;&gt;"",1,0)</formula>
    </cfRule>
  </conditionalFormatting>
  <conditionalFormatting sqref="A12:O125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5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Cranfield University</v>
      </c>
      <c r="D5" s="96"/>
    </row>
    <row r="6" spans="1:15" ht="13.5" x14ac:dyDescent="0.3">
      <c r="B6" s="142" t="s">
        <v>56</v>
      </c>
      <c r="C6" s="180">
        <f>UKPRN</f>
        <v>10007822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9305000</v>
      </c>
      <c r="E10" s="213">
        <v>9234000</v>
      </c>
      <c r="F10" s="213">
        <v>9545000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3297000</v>
      </c>
      <c r="E11" s="214">
        <v>3796000</v>
      </c>
      <c r="F11" s="214">
        <v>4174000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0</v>
      </c>
      <c r="E12" s="214">
        <v>0</v>
      </c>
      <c r="F12" s="214">
        <v>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409000</v>
      </c>
      <c r="E13" s="214">
        <v>375000</v>
      </c>
      <c r="F13" s="214">
        <v>357000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474000</v>
      </c>
      <c r="E14" s="214">
        <v>512000</v>
      </c>
      <c r="F14" s="214">
        <v>533000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1592000</v>
      </c>
      <c r="E15" s="215">
        <v>1862000</v>
      </c>
      <c r="F15" s="215">
        <v>2202000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109000</v>
      </c>
      <c r="E16" s="212">
        <v>140000</v>
      </c>
      <c r="F16" s="212">
        <v>264000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18923000</v>
      </c>
      <c r="E17" s="212">
        <v>17933000</v>
      </c>
      <c r="F17" s="212">
        <v>18413000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34109000</v>
      </c>
      <c r="E18" s="211">
        <v>33852000</v>
      </c>
      <c r="F18" s="211">
        <v>35488000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347214000</v>
      </c>
      <c r="G20" s="4" t="s">
        <v>113</v>
      </c>
      <c r="H20" s="4"/>
      <c r="I20" s="100"/>
      <c r="K20" s="179" t="s">
        <v>144</v>
      </c>
      <c r="L20" s="183">
        <v>347214000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3895000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959359.60591133009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302887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4197887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2019-07-25T16:06:33Z</dcterms:modified>
</cp:coreProperties>
</file>