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E5461EF4-6B62-4CD0-9295-EBC3A18F8764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<sst xmlns="http://schemas.openxmlformats.org/spreadsheetml/2006/main" count="677" uniqueCount="237">
  <si>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</si>
  <si>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</si>
  <si>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</si>
  <si>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</si>
  <si>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</si>
  <si>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</si>
  <si>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</si>
  <si>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</si>
  <si>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</si>
  <si>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</si>
  <si>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</si>
  <si>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</si>
  <si>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</si>
  <si>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</si>
  <si>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</si>
  <si>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</si>
  <si>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</si>
  <si>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</si>
  <si>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</si>
  <si>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</si>
  <si>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</si>
  <si>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</si>
  <si>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</si>
  <si>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</si>
  <si>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</si>
  <si>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</si>
  <si>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</si>
  <si>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</si>
  <si>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</si>
  <si>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</si>
  <si>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</si>
  <si>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</si>
  <si>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</si>
  <si>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</si>
  <si>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</si>
  <si>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</si>
  <si>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</si>
  <si>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</si>
  <si>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</si>
  <si>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</si>
  <si>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</si>
  <si>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</si>
  <si>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</si>
  <si>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</si>
  <si>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</si>
  <si>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</si>
  <si>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</si>
  <si>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</si>
  <si>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</si>
  <si>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</si>
  <si>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</si>
  <si>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</si>
  <si>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</si>
  <si>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</si>
  <si>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</si>
  <si>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</si>
  <si>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</si>
  <si>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</si>
  <si>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</si>
  <si>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</si>
  <si>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</si>
  <si>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</si>
  <si>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</si>
  <si>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</si>
  <si>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</si>
  <si>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</si>
  <si>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</si>
  <si>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</si>
  <si>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</si>
  <si>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</si>
  <si>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</si>
  <si>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</si>
  <si>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</si>
  <si>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</si>
  <si>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</si>
  <si>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</si>
  <si>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</si>
  <si>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</si>
  <si>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</si>
  <si>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</si>
  <si>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</si>
  <si>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</si>
  <si>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</si>
  <si>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</si>
  <si>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</si>
  <si>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</si>
  <si>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</si>
  <si>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</si>
  <si>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</si>
  <si>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</si>
  <si>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</si>
  <si>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</si>
  <si>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</si>
  <si>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</si>
  <si>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</si>
  <si>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</si>
  <si>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</si>
  <si>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</si>
  <si>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</si>
  <si>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</si>
  <si>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</si>
  <si>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</si>
  <si>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</si>
  <si>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</si>
  <si>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</si>
  <si>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</si>
  <si>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</si>
  <si>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</si>
  <si>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</si>
  <si>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</si>
  <si>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</si>
  <si>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</si>
  <si>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</si>
  <si>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</si>
  <si>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</si>
  <si>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</si>
  <si>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</si>
  <si>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</si>
  <si>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</si>
  <si>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</si>
  <si>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</si>
  <si>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</si>
  <si>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</si>
  <si>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</si>
  <si>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</si>
  <si>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</si>
  <si>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</si>
  <si>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</si>
  <si>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</si>
  <si>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</si>
  <si>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</si>
  <si>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</si>
  <si>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</si>
  <si>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</si>
  <si>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</si>
  <si>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</si>
  <si>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</si>
  <si>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</si>
  <si>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</si>
  <si>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</si>
  <si>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</si>
  <si>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</si>
  <si>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</si>
  <si>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</si>
  <si>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</si>
  <si>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</si>
  <si>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</si>
  <si>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</si>
  <si>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</si>
  <si>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</si>
  <si>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</si>
  <si>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</si>
  <si>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</si>
  <si>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</si>
  <si>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</si>
  <si>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</si>
  <si>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</si>
  <si>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</si>
  <si>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</si>
  <si>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</si>
  <si>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</si>
  <si>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</si>
  <si>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</si>
  <si>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</si>
  <si>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</si>
  <si>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</si>
  <si>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</si>
  <si>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</si>
  <si>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</si>
  <si>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</si>
  <si>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</si>
  <si>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</si>
  <si>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</si>
  <si>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</si>
  <si>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</si>
  <si>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</si>
  <si>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</si>
  <si>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</si>
  <si>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</si>
  <si>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</si>
  <si>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</si>
  <si>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</si>
  <si>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</si>
  <si>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</si>
  <si>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</si>
  <si>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</si>
  <si>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</si>
  <si>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</si>
  <si>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</si>
  <si>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</si>
  <si>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</si>
  <si>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</si>
  <si>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</si>
  <si>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</si>
  <si>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</si>
  <si>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</si>
  <si>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</si>
  <si>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</si>
  <si>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</si>
  <si>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Durham</t>
  </si>
  <si>
    <t>A</t>
  </si>
  <si>
    <t>Z</t>
  </si>
  <si>
    <t>Psychology, Psychiatry and Neuroscience</t>
  </si>
  <si>
    <t>Output</t>
  </si>
  <si>
    <t>Impact</t>
  </si>
  <si>
    <t>Environment</t>
  </si>
  <si>
    <t>Biological Sciences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</si>
  <si>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</si>
  <si>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</si>
  <si>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</si>
  <si>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</si>
  <si>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</si>
  <si>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</si>
  <si>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General Engineering</t>
  </si>
  <si>
    <t>C</t>
  </si>
  <si>
    <t>Geography, Environmental Studies and Archaeology</t>
  </si>
  <si>
    <t>Business and Management Studies</t>
  </si>
  <si>
    <t>Law</t>
  </si>
  <si>
    <t>Politics and International Studies</t>
  </si>
  <si>
    <t>Social Work and Social Policy</t>
  </si>
  <si>
    <t>Anthropology and Development Studies</t>
  </si>
  <si>
    <t>Education</t>
  </si>
  <si>
    <t>D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</si>
  <si>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</si>
  <si>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</si>
  <si>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</si>
  <si>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</si>
  <si>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</si>
  <si>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</si>
  <si>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Music, Drama, Dance and Performing Arts</t>
  </si>
  <si>
    <t>University of Newcastle upon Tyne</t>
  </si>
  <si>
    <t>University of Cambridge</t>
  </si>
  <si>
    <t>University of York</t>
  </si>
  <si>
    <t>University of St Andrews</t>
  </si>
  <si>
    <t>Electrical and Electronic Engineering, Metallurgy and Materials</t>
  </si>
  <si>
    <t>Civil and Construction Engineering</t>
  </si>
  <si>
    <t>Queen's University of Belfast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</si>
</sst>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Durham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10007143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10007143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19499795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19499795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19499795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1216853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913996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643894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4010714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26285252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3099341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763384.48275862075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3099341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29384593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80000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8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Durham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10007143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19499795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1216853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16</v>
      </c>
      <c r="G16" s="225">
        <v>56.3</v>
      </c>
      <c r="H16" s="225">
        <v>26.6</v>
      </c>
      <c r="I16" s="225">
        <v>0</v>
      </c>
      <c r="J16" s="225">
        <v>1.1000000000000001</v>
      </c>
      <c r="K16" s="226">
        <v>3.952</v>
      </c>
      <c r="L16" s="226">
        <v>13.906000000000001</v>
      </c>
      <c r="M16" s="226">
        <v>6.57</v>
      </c>
      <c r="N16" s="226">
        <v>0</v>
      </c>
      <c r="O16" s="226">
        <v>0.27200000000000002</v>
      </c>
      <c r="P16" s="226">
        <v>17.858000000000001</v>
      </c>
      <c r="Q16" s="226">
        <v>15.808</v>
      </c>
      <c r="R16" s="226">
        <v>13.906000000000001</v>
      </c>
      <c r="S16" s="226">
        <v>0</v>
      </c>
      <c r="T16" s="226">
        <v>0</v>
      </c>
      <c r="U16" s="226">
        <v>0</v>
      </c>
      <c r="V16" s="226">
        <v>29.713999999999999</v>
      </c>
      <c r="W16" s="227">
        <v>398885</v>
      </c>
      <c r="X16" s="227">
        <v>0</v>
      </c>
      <c r="Y16" s="227">
        <v>24892</v>
      </c>
    </row>
    <row r="17" spans="1:25" s="50" customFormat="1" x14ac:dyDescent="0.3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53.3</v>
      </c>
      <c r="G17" s="225">
        <v>20</v>
      </c>
      <c r="H17" s="225">
        <v>26.7</v>
      </c>
      <c r="I17" s="225">
        <v>0</v>
      </c>
      <c r="J17" s="225">
        <v>0</v>
      </c>
      <c r="K17" s="226">
        <v>13.164999999999999</v>
      </c>
      <c r="L17" s="226">
        <v>4.9400000000000004</v>
      </c>
      <c r="M17" s="226">
        <v>6.5949999999999998</v>
      </c>
      <c r="N17" s="226">
        <v>0</v>
      </c>
      <c r="O17" s="226">
        <v>0</v>
      </c>
      <c r="P17" s="226">
        <v>18.105</v>
      </c>
      <c r="Q17" s="226">
        <v>52.66</v>
      </c>
      <c r="R17" s="226">
        <v>4.9400000000000004</v>
      </c>
      <c r="S17" s="226">
        <v>0</v>
      </c>
      <c r="T17" s="226">
        <v>0</v>
      </c>
      <c r="U17" s="226">
        <v>0</v>
      </c>
      <c r="V17" s="226">
        <v>57.6</v>
      </c>
      <c r="W17" s="227">
        <v>136258</v>
      </c>
      <c r="X17" s="227">
        <v>0</v>
      </c>
      <c r="Y17" s="227">
        <v>8503</v>
      </c>
    </row>
    <row r="18" spans="1:25" s="50" customFormat="1" x14ac:dyDescent="0.3">
      <c r="A18" s="270" t="s">
        <v>200</v>
      </c>
      <c r="B18" s="270">
        <v>4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12.35</v>
      </c>
      <c r="L18" s="226">
        <v>12.35</v>
      </c>
      <c r="M18" s="226">
        <v>0</v>
      </c>
      <c r="N18" s="226">
        <v>0</v>
      </c>
      <c r="O18" s="226">
        <v>0</v>
      </c>
      <c r="P18" s="226">
        <v>24.7</v>
      </c>
      <c r="Q18" s="226">
        <v>49.4</v>
      </c>
      <c r="R18" s="226">
        <v>12.35</v>
      </c>
      <c r="S18" s="226">
        <v>0</v>
      </c>
      <c r="T18" s="226">
        <v>0</v>
      </c>
      <c r="U18" s="226">
        <v>0</v>
      </c>
      <c r="V18" s="226">
        <v>61.75</v>
      </c>
      <c r="W18" s="227">
        <v>110661</v>
      </c>
      <c r="X18" s="227">
        <v>0</v>
      </c>
      <c r="Y18" s="227">
        <v>6906</v>
      </c>
    </row>
    <row r="19" spans="1:25" s="50" customFormat="1" x14ac:dyDescent="0.3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15</v>
      </c>
      <c r="G19" s="225">
        <v>47.7</v>
      </c>
      <c r="H19" s="225">
        <v>32.700000000000003</v>
      </c>
      <c r="I19" s="225">
        <v>1.3</v>
      </c>
      <c r="J19" s="225">
        <v>3.3</v>
      </c>
      <c r="K19" s="226">
        <v>5.85</v>
      </c>
      <c r="L19" s="226">
        <v>18.603000000000002</v>
      </c>
      <c r="M19" s="226">
        <v>12.753</v>
      </c>
      <c r="N19" s="226">
        <v>0.50700000000000001</v>
      </c>
      <c r="O19" s="226">
        <v>1.2869999999999999</v>
      </c>
      <c r="P19" s="226">
        <v>24.452999999999999</v>
      </c>
      <c r="Q19" s="226">
        <v>23.4</v>
      </c>
      <c r="R19" s="226">
        <v>18.603000000000002</v>
      </c>
      <c r="S19" s="226">
        <v>0</v>
      </c>
      <c r="T19" s="226">
        <v>0</v>
      </c>
      <c r="U19" s="226">
        <v>0</v>
      </c>
      <c r="V19" s="226">
        <v>42.003</v>
      </c>
      <c r="W19" s="227">
        <v>563853</v>
      </c>
      <c r="X19" s="227">
        <v>0</v>
      </c>
      <c r="Y19" s="227">
        <v>35186</v>
      </c>
    </row>
    <row r="20" spans="1:25" s="50" customFormat="1" x14ac:dyDescent="0.3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68</v>
      </c>
      <c r="G20" s="225">
        <v>24</v>
      </c>
      <c r="H20" s="225">
        <v>8</v>
      </c>
      <c r="I20" s="225">
        <v>0</v>
      </c>
      <c r="J20" s="225">
        <v>0</v>
      </c>
      <c r="K20" s="226">
        <v>26.52</v>
      </c>
      <c r="L20" s="226">
        <v>9.36</v>
      </c>
      <c r="M20" s="226">
        <v>3.12</v>
      </c>
      <c r="N20" s="226">
        <v>0</v>
      </c>
      <c r="O20" s="226">
        <v>0</v>
      </c>
      <c r="P20" s="226">
        <v>35.880000000000003</v>
      </c>
      <c r="Q20" s="226">
        <v>106.08</v>
      </c>
      <c r="R20" s="226">
        <v>9.36</v>
      </c>
      <c r="S20" s="226">
        <v>0</v>
      </c>
      <c r="T20" s="226">
        <v>0</v>
      </c>
      <c r="U20" s="226">
        <v>0</v>
      </c>
      <c r="V20" s="226">
        <v>115.44</v>
      </c>
      <c r="W20" s="227">
        <v>273082</v>
      </c>
      <c r="X20" s="227">
        <v>0</v>
      </c>
      <c r="Y20" s="227">
        <v>17041</v>
      </c>
    </row>
    <row r="21" spans="1:25" s="50" customFormat="1" x14ac:dyDescent="0.3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87.5</v>
      </c>
      <c r="H21" s="225">
        <v>0</v>
      </c>
      <c r="I21" s="225">
        <v>0</v>
      </c>
      <c r="J21" s="225">
        <v>0</v>
      </c>
      <c r="K21" s="226">
        <v>4.875</v>
      </c>
      <c r="L21" s="226">
        <v>34.125</v>
      </c>
      <c r="M21" s="226">
        <v>0</v>
      </c>
      <c r="N21" s="226">
        <v>0</v>
      </c>
      <c r="O21" s="226">
        <v>0</v>
      </c>
      <c r="P21" s="226">
        <v>39</v>
      </c>
      <c r="Q21" s="226">
        <v>19.5</v>
      </c>
      <c r="R21" s="226">
        <v>34.125</v>
      </c>
      <c r="S21" s="226">
        <v>0</v>
      </c>
      <c r="T21" s="226">
        <v>0</v>
      </c>
      <c r="U21" s="226">
        <v>0</v>
      </c>
      <c r="V21" s="226">
        <v>53.625</v>
      </c>
      <c r="W21" s="227">
        <v>96100</v>
      </c>
      <c r="X21" s="227">
        <v>0</v>
      </c>
      <c r="Y21" s="227">
        <v>5997</v>
      </c>
    </row>
    <row r="22" spans="1:25" s="50" customFormat="1" x14ac:dyDescent="0.3">
      <c r="A22" s="270" t="s">
        <v>207</v>
      </c>
      <c r="B22" s="270">
        <v>7</v>
      </c>
      <c r="C22" s="270" t="s">
        <v>201</v>
      </c>
      <c r="D22" s="270" t="s">
        <v>208</v>
      </c>
      <c r="E22" s="270" t="s">
        <v>203</v>
      </c>
      <c r="F22" s="225">
        <v>17</v>
      </c>
      <c r="G22" s="225">
        <v>68.2</v>
      </c>
      <c r="H22" s="225">
        <v>14.8</v>
      </c>
      <c r="I22" s="225">
        <v>0</v>
      </c>
      <c r="J22" s="225">
        <v>0</v>
      </c>
      <c r="K22" s="226">
        <v>5.9180000000000001</v>
      </c>
      <c r="L22" s="226">
        <v>23.74</v>
      </c>
      <c r="M22" s="226">
        <v>5.1520000000000001</v>
      </c>
      <c r="N22" s="226">
        <v>0</v>
      </c>
      <c r="O22" s="226">
        <v>0</v>
      </c>
      <c r="P22" s="226">
        <v>29.658000000000001</v>
      </c>
      <c r="Q22" s="226">
        <v>23.670999999999999</v>
      </c>
      <c r="R22" s="226">
        <v>23.74</v>
      </c>
      <c r="S22" s="226">
        <v>0</v>
      </c>
      <c r="T22" s="226">
        <v>0</v>
      </c>
      <c r="U22" s="226">
        <v>0</v>
      </c>
      <c r="V22" s="226">
        <v>47.411000000000001</v>
      </c>
      <c r="W22" s="227">
        <v>709955</v>
      </c>
      <c r="X22" s="227">
        <v>0</v>
      </c>
      <c r="Y22" s="227">
        <v>44304</v>
      </c>
    </row>
    <row r="23" spans="1:25" s="50" customFormat="1" x14ac:dyDescent="0.3">
      <c r="A23" s="270" t="s">
        <v>207</v>
      </c>
      <c r="B23" s="270">
        <v>7</v>
      </c>
      <c r="C23" s="270" t="s">
        <v>201</v>
      </c>
      <c r="D23" s="270" t="s">
        <v>208</v>
      </c>
      <c r="E23" s="270" t="s">
        <v>204</v>
      </c>
      <c r="F23" s="225">
        <v>60</v>
      </c>
      <c r="G23" s="225">
        <v>30</v>
      </c>
      <c r="H23" s="225">
        <v>10</v>
      </c>
      <c r="I23" s="225">
        <v>0</v>
      </c>
      <c r="J23" s="225">
        <v>0</v>
      </c>
      <c r="K23" s="226">
        <v>20.885999999999999</v>
      </c>
      <c r="L23" s="226">
        <v>10.443</v>
      </c>
      <c r="M23" s="226">
        <v>3.4809999999999999</v>
      </c>
      <c r="N23" s="226">
        <v>0</v>
      </c>
      <c r="O23" s="226">
        <v>0</v>
      </c>
      <c r="P23" s="226">
        <v>31.329000000000001</v>
      </c>
      <c r="Q23" s="226">
        <v>83.543999999999997</v>
      </c>
      <c r="R23" s="226">
        <v>10.443</v>
      </c>
      <c r="S23" s="226">
        <v>0</v>
      </c>
      <c r="T23" s="226">
        <v>0</v>
      </c>
      <c r="U23" s="226">
        <v>0</v>
      </c>
      <c r="V23" s="226">
        <v>93.986999999999995</v>
      </c>
      <c r="W23" s="227">
        <v>276850</v>
      </c>
      <c r="X23" s="227">
        <v>0</v>
      </c>
      <c r="Y23" s="227">
        <v>17276</v>
      </c>
    </row>
    <row r="24" spans="1:25" s="50" customFormat="1" x14ac:dyDescent="0.3">
      <c r="A24" s="270" t="s">
        <v>207</v>
      </c>
      <c r="B24" s="270">
        <v>7</v>
      </c>
      <c r="C24" s="270" t="s">
        <v>201</v>
      </c>
      <c r="D24" s="270" t="s">
        <v>208</v>
      </c>
      <c r="E24" s="270" t="s">
        <v>205</v>
      </c>
      <c r="F24" s="225">
        <v>25</v>
      </c>
      <c r="G24" s="225">
        <v>75</v>
      </c>
      <c r="H24" s="225">
        <v>0</v>
      </c>
      <c r="I24" s="225">
        <v>0</v>
      </c>
      <c r="J24" s="225">
        <v>0</v>
      </c>
      <c r="K24" s="226">
        <v>8.7029999999999994</v>
      </c>
      <c r="L24" s="226">
        <v>26.108000000000001</v>
      </c>
      <c r="M24" s="226">
        <v>0</v>
      </c>
      <c r="N24" s="226">
        <v>0</v>
      </c>
      <c r="O24" s="226">
        <v>0</v>
      </c>
      <c r="P24" s="226">
        <v>34.81</v>
      </c>
      <c r="Q24" s="226">
        <v>34.81</v>
      </c>
      <c r="R24" s="226">
        <v>26.108000000000001</v>
      </c>
      <c r="S24" s="226">
        <v>0</v>
      </c>
      <c r="T24" s="226">
        <v>0</v>
      </c>
      <c r="U24" s="226">
        <v>0</v>
      </c>
      <c r="V24" s="226">
        <v>60.917999999999999</v>
      </c>
      <c r="W24" s="227">
        <v>133415</v>
      </c>
      <c r="X24" s="227">
        <v>0</v>
      </c>
      <c r="Y24" s="227">
        <v>8326</v>
      </c>
    </row>
    <row r="25" spans="1:25" s="50" customFormat="1" x14ac:dyDescent="0.3">
      <c r="A25" s="270" t="s">
        <v>207</v>
      </c>
      <c r="B25" s="270">
        <v>8</v>
      </c>
      <c r="C25" s="270" t="s">
        <v>201</v>
      </c>
      <c r="D25" s="270" t="s">
        <v>209</v>
      </c>
      <c r="E25" s="270" t="s">
        <v>203</v>
      </c>
      <c r="F25" s="225">
        <v>23</v>
      </c>
      <c r="G25" s="225">
        <v>71.099999999999994</v>
      </c>
      <c r="H25" s="225">
        <v>5.9</v>
      </c>
      <c r="I25" s="225">
        <v>0</v>
      </c>
      <c r="J25" s="225">
        <v>0</v>
      </c>
      <c r="K25" s="226">
        <v>9.3840000000000003</v>
      </c>
      <c r="L25" s="226">
        <v>29.009</v>
      </c>
      <c r="M25" s="226">
        <v>2.407</v>
      </c>
      <c r="N25" s="226">
        <v>0</v>
      </c>
      <c r="O25" s="226">
        <v>0</v>
      </c>
      <c r="P25" s="226">
        <v>38.393000000000001</v>
      </c>
      <c r="Q25" s="226">
        <v>37.536000000000001</v>
      </c>
      <c r="R25" s="226">
        <v>29.009</v>
      </c>
      <c r="S25" s="226">
        <v>0</v>
      </c>
      <c r="T25" s="226">
        <v>0</v>
      </c>
      <c r="U25" s="226">
        <v>0</v>
      </c>
      <c r="V25" s="226">
        <v>66.545000000000002</v>
      </c>
      <c r="W25" s="227">
        <v>996469</v>
      </c>
      <c r="X25" s="227">
        <v>0</v>
      </c>
      <c r="Y25" s="227">
        <v>62183</v>
      </c>
    </row>
    <row r="26" spans="1:25" s="50" customFormat="1" x14ac:dyDescent="0.3">
      <c r="A26" s="270" t="s">
        <v>207</v>
      </c>
      <c r="B26" s="270">
        <v>8</v>
      </c>
      <c r="C26" s="270" t="s">
        <v>201</v>
      </c>
      <c r="D26" s="270" t="s">
        <v>209</v>
      </c>
      <c r="E26" s="270" t="s">
        <v>204</v>
      </c>
      <c r="F26" s="225">
        <v>76</v>
      </c>
      <c r="G26" s="225">
        <v>24</v>
      </c>
      <c r="H26" s="225">
        <v>0</v>
      </c>
      <c r="I26" s="225">
        <v>0</v>
      </c>
      <c r="J26" s="225">
        <v>0</v>
      </c>
      <c r="K26" s="226">
        <v>31.007999999999999</v>
      </c>
      <c r="L26" s="226">
        <v>9.7919999999999998</v>
      </c>
      <c r="M26" s="226">
        <v>0</v>
      </c>
      <c r="N26" s="226">
        <v>0</v>
      </c>
      <c r="O26" s="226">
        <v>0</v>
      </c>
      <c r="P26" s="226">
        <v>40.799999999999997</v>
      </c>
      <c r="Q26" s="226">
        <v>124.032</v>
      </c>
      <c r="R26" s="226">
        <v>9.7919999999999998</v>
      </c>
      <c r="S26" s="226">
        <v>0</v>
      </c>
      <c r="T26" s="226">
        <v>0</v>
      </c>
      <c r="U26" s="226">
        <v>0</v>
      </c>
      <c r="V26" s="226">
        <v>133.82400000000001</v>
      </c>
      <c r="W26" s="227">
        <v>394195</v>
      </c>
      <c r="X26" s="227">
        <v>0</v>
      </c>
      <c r="Y26" s="227">
        <v>24599</v>
      </c>
    </row>
    <row r="27" spans="1:25" s="50" customFormat="1" x14ac:dyDescent="0.3">
      <c r="A27" s="270" t="s">
        <v>207</v>
      </c>
      <c r="B27" s="270">
        <v>8</v>
      </c>
      <c r="C27" s="270" t="s">
        <v>201</v>
      </c>
      <c r="D27" s="270" t="s">
        <v>209</v>
      </c>
      <c r="E27" s="270" t="s">
        <v>205</v>
      </c>
      <c r="F27" s="225">
        <v>35</v>
      </c>
      <c r="G27" s="225">
        <v>65</v>
      </c>
      <c r="H27" s="225">
        <v>0</v>
      </c>
      <c r="I27" s="225">
        <v>0</v>
      </c>
      <c r="J27" s="225">
        <v>0</v>
      </c>
      <c r="K27" s="226">
        <v>14.28</v>
      </c>
      <c r="L27" s="226">
        <v>26.52</v>
      </c>
      <c r="M27" s="226">
        <v>0</v>
      </c>
      <c r="N27" s="226">
        <v>0</v>
      </c>
      <c r="O27" s="226">
        <v>0</v>
      </c>
      <c r="P27" s="226">
        <v>40.799999999999997</v>
      </c>
      <c r="Q27" s="226">
        <v>57.12</v>
      </c>
      <c r="R27" s="226">
        <v>26.52</v>
      </c>
      <c r="S27" s="226">
        <v>0</v>
      </c>
      <c r="T27" s="226">
        <v>0</v>
      </c>
      <c r="U27" s="226">
        <v>0</v>
      </c>
      <c r="V27" s="226">
        <v>83.64</v>
      </c>
      <c r="W27" s="227">
        <v>183179</v>
      </c>
      <c r="X27" s="227">
        <v>0</v>
      </c>
      <c r="Y27" s="227">
        <v>11431</v>
      </c>
    </row>
    <row r="28" spans="1:25" s="50" customFormat="1" x14ac:dyDescent="0.3">
      <c r="A28" s="270" t="s">
        <v>207</v>
      </c>
      <c r="B28" s="270">
        <v>9</v>
      </c>
      <c r="C28" s="270" t="s">
        <v>201</v>
      </c>
      <c r="D28" s="270" t="s">
        <v>210</v>
      </c>
      <c r="E28" s="270" t="s">
        <v>203</v>
      </c>
      <c r="F28" s="225">
        <v>21.8</v>
      </c>
      <c r="G28" s="225">
        <v>72.400000000000006</v>
      </c>
      <c r="H28" s="225">
        <v>5.5</v>
      </c>
      <c r="I28" s="225">
        <v>0.3</v>
      </c>
      <c r="J28" s="225">
        <v>0</v>
      </c>
      <c r="K28" s="226">
        <v>16.251999999999999</v>
      </c>
      <c r="L28" s="226">
        <v>53.973999999999997</v>
      </c>
      <c r="M28" s="226">
        <v>4.0999999999999996</v>
      </c>
      <c r="N28" s="226">
        <v>0.224</v>
      </c>
      <c r="O28" s="226">
        <v>0</v>
      </c>
      <c r="P28" s="226">
        <v>70.225999999999999</v>
      </c>
      <c r="Q28" s="226">
        <v>65.007999999999996</v>
      </c>
      <c r="R28" s="226">
        <v>53.973999999999997</v>
      </c>
      <c r="S28" s="226">
        <v>0</v>
      </c>
      <c r="T28" s="226">
        <v>0</v>
      </c>
      <c r="U28" s="226">
        <v>0</v>
      </c>
      <c r="V28" s="226">
        <v>118.982</v>
      </c>
      <c r="W28" s="227">
        <v>1781681</v>
      </c>
      <c r="X28" s="227">
        <v>0</v>
      </c>
      <c r="Y28" s="227">
        <v>111183</v>
      </c>
    </row>
    <row r="29" spans="1:25" s="50" customFormat="1" x14ac:dyDescent="0.3">
      <c r="A29" s="270" t="s">
        <v>207</v>
      </c>
      <c r="B29" s="270">
        <v>9</v>
      </c>
      <c r="C29" s="270" t="s">
        <v>201</v>
      </c>
      <c r="D29" s="270" t="s">
        <v>210</v>
      </c>
      <c r="E29" s="270" t="s">
        <v>204</v>
      </c>
      <c r="F29" s="225">
        <v>40</v>
      </c>
      <c r="G29" s="225">
        <v>60</v>
      </c>
      <c r="H29" s="225">
        <v>0</v>
      </c>
      <c r="I29" s="225">
        <v>0</v>
      </c>
      <c r="J29" s="225">
        <v>0</v>
      </c>
      <c r="K29" s="226">
        <v>29.82</v>
      </c>
      <c r="L29" s="226">
        <v>44.73</v>
      </c>
      <c r="M29" s="226">
        <v>0</v>
      </c>
      <c r="N29" s="226">
        <v>0</v>
      </c>
      <c r="O29" s="226">
        <v>0</v>
      </c>
      <c r="P29" s="226">
        <v>74.55</v>
      </c>
      <c r="Q29" s="226">
        <v>119.28</v>
      </c>
      <c r="R29" s="226">
        <v>44.73</v>
      </c>
      <c r="S29" s="226">
        <v>0</v>
      </c>
      <c r="T29" s="226">
        <v>0</v>
      </c>
      <c r="U29" s="226">
        <v>0</v>
      </c>
      <c r="V29" s="226">
        <v>164.01</v>
      </c>
      <c r="W29" s="227">
        <v>483111</v>
      </c>
      <c r="X29" s="227">
        <v>0</v>
      </c>
      <c r="Y29" s="227">
        <v>30148</v>
      </c>
    </row>
    <row r="30" spans="1:25" s="50" customFormat="1" x14ac:dyDescent="0.3">
      <c r="A30" s="270" t="s">
        <v>207</v>
      </c>
      <c r="B30" s="270">
        <v>9</v>
      </c>
      <c r="C30" s="270" t="s">
        <v>201</v>
      </c>
      <c r="D30" s="270" t="s">
        <v>210</v>
      </c>
      <c r="E30" s="270" t="s">
        <v>205</v>
      </c>
      <c r="F30" s="225">
        <v>60</v>
      </c>
      <c r="G30" s="225">
        <v>40</v>
      </c>
      <c r="H30" s="225">
        <v>0</v>
      </c>
      <c r="I30" s="225">
        <v>0</v>
      </c>
      <c r="J30" s="225">
        <v>0</v>
      </c>
      <c r="K30" s="226">
        <v>44.73</v>
      </c>
      <c r="L30" s="226">
        <v>29.82</v>
      </c>
      <c r="M30" s="226">
        <v>0</v>
      </c>
      <c r="N30" s="226">
        <v>0</v>
      </c>
      <c r="O30" s="226">
        <v>0</v>
      </c>
      <c r="P30" s="226">
        <v>74.55</v>
      </c>
      <c r="Q30" s="226">
        <v>178.92</v>
      </c>
      <c r="R30" s="226">
        <v>29.82</v>
      </c>
      <c r="S30" s="226">
        <v>0</v>
      </c>
      <c r="T30" s="226">
        <v>0</v>
      </c>
      <c r="U30" s="226">
        <v>0</v>
      </c>
      <c r="V30" s="226">
        <v>208.74</v>
      </c>
      <c r="W30" s="227">
        <v>457158</v>
      </c>
      <c r="X30" s="227">
        <v>0</v>
      </c>
      <c r="Y30" s="227">
        <v>28528</v>
      </c>
    </row>
    <row r="31" spans="1:25" s="50" customFormat="1" x14ac:dyDescent="0.3">
      <c r="A31" s="270" t="s">
        <v>207</v>
      </c>
      <c r="B31" s="270">
        <v>10</v>
      </c>
      <c r="C31" s="270" t="s">
        <v>201</v>
      </c>
      <c r="D31" s="270" t="s">
        <v>211</v>
      </c>
      <c r="E31" s="270" t="s">
        <v>203</v>
      </c>
      <c r="F31" s="225">
        <v>13.2</v>
      </c>
      <c r="G31" s="225">
        <v>62.8</v>
      </c>
      <c r="H31" s="225">
        <v>23</v>
      </c>
      <c r="I31" s="225">
        <v>0</v>
      </c>
      <c r="J31" s="225">
        <v>1</v>
      </c>
      <c r="K31" s="226">
        <v>7.1280000000000001</v>
      </c>
      <c r="L31" s="226">
        <v>33.911999999999999</v>
      </c>
      <c r="M31" s="226">
        <v>12.42</v>
      </c>
      <c r="N31" s="226">
        <v>0</v>
      </c>
      <c r="O31" s="226">
        <v>0.54</v>
      </c>
      <c r="P31" s="226">
        <v>41.04</v>
      </c>
      <c r="Q31" s="226">
        <v>28.512</v>
      </c>
      <c r="R31" s="226">
        <v>33.911999999999999</v>
      </c>
      <c r="S31" s="226">
        <v>0</v>
      </c>
      <c r="T31" s="226">
        <v>0</v>
      </c>
      <c r="U31" s="226">
        <v>0</v>
      </c>
      <c r="V31" s="226">
        <v>62.423999999999999</v>
      </c>
      <c r="W31" s="227">
        <v>934762</v>
      </c>
      <c r="X31" s="227">
        <v>0</v>
      </c>
      <c r="Y31" s="227">
        <v>58332</v>
      </c>
    </row>
    <row r="32" spans="1:25" s="50" customFormat="1" x14ac:dyDescent="0.3">
      <c r="A32" s="270" t="s">
        <v>207</v>
      </c>
      <c r="B32" s="270">
        <v>10</v>
      </c>
      <c r="C32" s="270" t="s">
        <v>201</v>
      </c>
      <c r="D32" s="270" t="s">
        <v>211</v>
      </c>
      <c r="E32" s="270" t="s">
        <v>204</v>
      </c>
      <c r="F32" s="225">
        <v>56.7</v>
      </c>
      <c r="G32" s="225">
        <v>43.3</v>
      </c>
      <c r="H32" s="225">
        <v>0</v>
      </c>
      <c r="I32" s="225">
        <v>0</v>
      </c>
      <c r="J32" s="225">
        <v>0</v>
      </c>
      <c r="K32" s="226">
        <v>30.617999999999999</v>
      </c>
      <c r="L32" s="226">
        <v>23.382000000000001</v>
      </c>
      <c r="M32" s="226">
        <v>0</v>
      </c>
      <c r="N32" s="226">
        <v>0</v>
      </c>
      <c r="O32" s="226">
        <v>0</v>
      </c>
      <c r="P32" s="226">
        <v>54</v>
      </c>
      <c r="Q32" s="226">
        <v>122.47199999999999</v>
      </c>
      <c r="R32" s="226">
        <v>23.382000000000001</v>
      </c>
      <c r="S32" s="226">
        <v>0</v>
      </c>
      <c r="T32" s="226">
        <v>0</v>
      </c>
      <c r="U32" s="226">
        <v>0</v>
      </c>
      <c r="V32" s="226">
        <v>145.85400000000001</v>
      </c>
      <c r="W32" s="227">
        <v>429631</v>
      </c>
      <c r="X32" s="227">
        <v>0</v>
      </c>
      <c r="Y32" s="227">
        <v>26810</v>
      </c>
    </row>
    <row r="33" spans="1:25" s="50" customFormat="1" x14ac:dyDescent="0.3">
      <c r="A33" s="270" t="s">
        <v>207</v>
      </c>
      <c r="B33" s="270">
        <v>10</v>
      </c>
      <c r="C33" s="270" t="s">
        <v>201</v>
      </c>
      <c r="D33" s="270" t="s">
        <v>211</v>
      </c>
      <c r="E33" s="270" t="s">
        <v>205</v>
      </c>
      <c r="F33" s="225">
        <v>25</v>
      </c>
      <c r="G33" s="225">
        <v>75</v>
      </c>
      <c r="H33" s="225">
        <v>0</v>
      </c>
      <c r="I33" s="225">
        <v>0</v>
      </c>
      <c r="J33" s="225">
        <v>0</v>
      </c>
      <c r="K33" s="226">
        <v>13.5</v>
      </c>
      <c r="L33" s="226">
        <v>40.5</v>
      </c>
      <c r="M33" s="226">
        <v>0</v>
      </c>
      <c r="N33" s="226">
        <v>0</v>
      </c>
      <c r="O33" s="226">
        <v>0</v>
      </c>
      <c r="P33" s="226">
        <v>54</v>
      </c>
      <c r="Q33" s="226">
        <v>54</v>
      </c>
      <c r="R33" s="226">
        <v>40.5</v>
      </c>
      <c r="S33" s="226">
        <v>0</v>
      </c>
      <c r="T33" s="226">
        <v>0</v>
      </c>
      <c r="U33" s="226">
        <v>0</v>
      </c>
      <c r="V33" s="226">
        <v>94.5</v>
      </c>
      <c r="W33" s="227">
        <v>206963</v>
      </c>
      <c r="X33" s="227">
        <v>0</v>
      </c>
      <c r="Y33" s="227">
        <v>12915</v>
      </c>
    </row>
    <row r="34" spans="1:25" s="50" customFormat="1" x14ac:dyDescent="0.3">
      <c r="A34" s="270" t="s">
        <v>207</v>
      </c>
      <c r="B34" s="270">
        <v>11</v>
      </c>
      <c r="C34" s="270" t="s">
        <v>201</v>
      </c>
      <c r="D34" s="270" t="s">
        <v>212</v>
      </c>
      <c r="E34" s="270" t="s">
        <v>203</v>
      </c>
      <c r="F34" s="225">
        <v>20.3</v>
      </c>
      <c r="G34" s="225">
        <v>62.8</v>
      </c>
      <c r="H34" s="225">
        <v>15.2</v>
      </c>
      <c r="I34" s="225">
        <v>0</v>
      </c>
      <c r="J34" s="225">
        <v>1.7</v>
      </c>
      <c r="K34" s="226">
        <v>2.883</v>
      </c>
      <c r="L34" s="226">
        <v>8.9179999999999993</v>
      </c>
      <c r="M34" s="226">
        <v>2.1579999999999999</v>
      </c>
      <c r="N34" s="226">
        <v>0</v>
      </c>
      <c r="O34" s="226">
        <v>0.24099999999999999</v>
      </c>
      <c r="P34" s="226">
        <v>11.8</v>
      </c>
      <c r="Q34" s="226">
        <v>11.53</v>
      </c>
      <c r="R34" s="226">
        <v>8.9179999999999993</v>
      </c>
      <c r="S34" s="226">
        <v>0</v>
      </c>
      <c r="T34" s="226">
        <v>0</v>
      </c>
      <c r="U34" s="226">
        <v>0</v>
      </c>
      <c r="V34" s="226">
        <v>20.448</v>
      </c>
      <c r="W34" s="227">
        <v>306197</v>
      </c>
      <c r="X34" s="227">
        <v>0</v>
      </c>
      <c r="Y34" s="227">
        <v>19108</v>
      </c>
    </row>
    <row r="35" spans="1:25" s="50" customFormat="1" x14ac:dyDescent="0.3">
      <c r="A35" s="270" t="s">
        <v>207</v>
      </c>
      <c r="B35" s="270">
        <v>11</v>
      </c>
      <c r="C35" s="270" t="s">
        <v>201</v>
      </c>
      <c r="D35" s="270" t="s">
        <v>212</v>
      </c>
      <c r="E35" s="270" t="s">
        <v>204</v>
      </c>
      <c r="F35" s="225">
        <v>30</v>
      </c>
      <c r="G35" s="225">
        <v>50</v>
      </c>
      <c r="H35" s="225">
        <v>20</v>
      </c>
      <c r="I35" s="225">
        <v>0</v>
      </c>
      <c r="J35" s="225">
        <v>0</v>
      </c>
      <c r="K35" s="226">
        <v>4.26</v>
      </c>
      <c r="L35" s="226">
        <v>7.1</v>
      </c>
      <c r="M35" s="226">
        <v>2.84</v>
      </c>
      <c r="N35" s="226">
        <v>0</v>
      </c>
      <c r="O35" s="226">
        <v>0</v>
      </c>
      <c r="P35" s="226">
        <v>11.36</v>
      </c>
      <c r="Q35" s="226">
        <v>17.04</v>
      </c>
      <c r="R35" s="226">
        <v>7.1</v>
      </c>
      <c r="S35" s="226">
        <v>0</v>
      </c>
      <c r="T35" s="226">
        <v>0</v>
      </c>
      <c r="U35" s="226">
        <v>0</v>
      </c>
      <c r="V35" s="226">
        <v>24.14</v>
      </c>
      <c r="W35" s="227">
        <v>71107</v>
      </c>
      <c r="X35" s="227">
        <v>0</v>
      </c>
      <c r="Y35" s="227">
        <v>4437</v>
      </c>
    </row>
    <row r="36" spans="1:25" s="50" customFormat="1" x14ac:dyDescent="0.3">
      <c r="A36" s="270" t="s">
        <v>207</v>
      </c>
      <c r="B36" s="270">
        <v>11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100</v>
      </c>
      <c r="H36" s="225">
        <v>0</v>
      </c>
      <c r="I36" s="225">
        <v>0</v>
      </c>
      <c r="J36" s="225">
        <v>0</v>
      </c>
      <c r="K36" s="226">
        <v>0</v>
      </c>
      <c r="L36" s="226">
        <v>14.2</v>
      </c>
      <c r="M36" s="226">
        <v>0</v>
      </c>
      <c r="N36" s="226">
        <v>0</v>
      </c>
      <c r="O36" s="226">
        <v>0</v>
      </c>
      <c r="P36" s="226">
        <v>14.2</v>
      </c>
      <c r="Q36" s="226">
        <v>0</v>
      </c>
      <c r="R36" s="226">
        <v>14.2</v>
      </c>
      <c r="S36" s="226">
        <v>0</v>
      </c>
      <c r="T36" s="226">
        <v>0</v>
      </c>
      <c r="U36" s="226">
        <v>0</v>
      </c>
      <c r="V36" s="226">
        <v>14.2</v>
      </c>
      <c r="W36" s="227">
        <v>31099</v>
      </c>
      <c r="X36" s="227">
        <v>0</v>
      </c>
      <c r="Y36" s="227">
        <v>1941</v>
      </c>
    </row>
    <row r="37" spans="1:25" s="50" customFormat="1" x14ac:dyDescent="0.3">
      <c r="A37" s="270" t="s">
        <v>207</v>
      </c>
      <c r="B37" s="270">
        <v>15</v>
      </c>
      <c r="C37" s="270" t="s">
        <v>201</v>
      </c>
      <c r="D37" s="270" t="s">
        <v>213</v>
      </c>
      <c r="E37" s="270" t="s">
        <v>203</v>
      </c>
      <c r="F37" s="225">
        <v>4.9000000000000004</v>
      </c>
      <c r="G37" s="225">
        <v>85.4</v>
      </c>
      <c r="H37" s="225">
        <v>9.6999999999999993</v>
      </c>
      <c r="I37" s="225">
        <v>0</v>
      </c>
      <c r="J37" s="225">
        <v>0</v>
      </c>
      <c r="K37" s="226">
        <v>1.6659999999999999</v>
      </c>
      <c r="L37" s="226">
        <v>29.036000000000001</v>
      </c>
      <c r="M37" s="226">
        <v>3.298</v>
      </c>
      <c r="N37" s="226">
        <v>0</v>
      </c>
      <c r="O37" s="226">
        <v>0</v>
      </c>
      <c r="P37" s="226">
        <v>30.702000000000002</v>
      </c>
      <c r="Q37" s="226">
        <v>6.6639999999999997</v>
      </c>
      <c r="R37" s="226">
        <v>29.036000000000001</v>
      </c>
      <c r="S37" s="226">
        <v>0</v>
      </c>
      <c r="T37" s="226">
        <v>0</v>
      </c>
      <c r="U37" s="226">
        <v>0</v>
      </c>
      <c r="V37" s="226">
        <v>35.700000000000003</v>
      </c>
      <c r="W37" s="227">
        <v>534586</v>
      </c>
      <c r="X37" s="227">
        <v>0</v>
      </c>
      <c r="Y37" s="227">
        <v>33360</v>
      </c>
    </row>
    <row r="38" spans="1:25" s="50" customFormat="1" x14ac:dyDescent="0.3">
      <c r="A38" s="270" t="s">
        <v>207</v>
      </c>
      <c r="B38" s="270">
        <v>15</v>
      </c>
      <c r="C38" s="270" t="s">
        <v>201</v>
      </c>
      <c r="D38" s="270" t="s">
        <v>213</v>
      </c>
      <c r="E38" s="270" t="s">
        <v>204</v>
      </c>
      <c r="F38" s="225">
        <v>70</v>
      </c>
      <c r="G38" s="225">
        <v>30</v>
      </c>
      <c r="H38" s="225">
        <v>0</v>
      </c>
      <c r="I38" s="225">
        <v>0</v>
      </c>
      <c r="J38" s="225">
        <v>0</v>
      </c>
      <c r="K38" s="226">
        <v>23.8</v>
      </c>
      <c r="L38" s="226">
        <v>10.199999999999999</v>
      </c>
      <c r="M38" s="226">
        <v>0</v>
      </c>
      <c r="N38" s="226">
        <v>0</v>
      </c>
      <c r="O38" s="226">
        <v>0</v>
      </c>
      <c r="P38" s="226">
        <v>34</v>
      </c>
      <c r="Q38" s="226">
        <v>95.2</v>
      </c>
      <c r="R38" s="226">
        <v>10.199999999999999</v>
      </c>
      <c r="S38" s="226">
        <v>0</v>
      </c>
      <c r="T38" s="226">
        <v>0</v>
      </c>
      <c r="U38" s="226">
        <v>0</v>
      </c>
      <c r="V38" s="226">
        <v>105.4</v>
      </c>
      <c r="W38" s="227">
        <v>310469</v>
      </c>
      <c r="X38" s="227">
        <v>0</v>
      </c>
      <c r="Y38" s="227">
        <v>19374</v>
      </c>
    </row>
    <row r="39" spans="1:25" s="50" customFormat="1" x14ac:dyDescent="0.3">
      <c r="A39" s="270" t="s">
        <v>207</v>
      </c>
      <c r="B39" s="270">
        <v>15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85</v>
      </c>
      <c r="H39" s="225">
        <v>15</v>
      </c>
      <c r="I39" s="225">
        <v>0</v>
      </c>
      <c r="J39" s="225">
        <v>0</v>
      </c>
      <c r="K39" s="226">
        <v>0</v>
      </c>
      <c r="L39" s="226">
        <v>28.9</v>
      </c>
      <c r="M39" s="226">
        <v>5.0999999999999996</v>
      </c>
      <c r="N39" s="226">
        <v>0</v>
      </c>
      <c r="O39" s="226">
        <v>0</v>
      </c>
      <c r="P39" s="226">
        <v>28.9</v>
      </c>
      <c r="Q39" s="226">
        <v>0</v>
      </c>
      <c r="R39" s="226">
        <v>28.9</v>
      </c>
      <c r="S39" s="226">
        <v>0</v>
      </c>
      <c r="T39" s="226">
        <v>0</v>
      </c>
      <c r="U39" s="226">
        <v>0</v>
      </c>
      <c r="V39" s="226">
        <v>28.9</v>
      </c>
      <c r="W39" s="227">
        <v>63293</v>
      </c>
      <c r="X39" s="227">
        <v>0</v>
      </c>
      <c r="Y39" s="227">
        <v>3950</v>
      </c>
    </row>
    <row r="40" spans="1:25" s="50" customFormat="1" x14ac:dyDescent="0.3">
      <c r="A40" s="270" t="s">
        <v>214</v>
      </c>
      <c r="B40" s="270">
        <v>17</v>
      </c>
      <c r="C40" s="270" t="s">
        <v>200</v>
      </c>
      <c r="D40" s="270" t="s">
        <v>215</v>
      </c>
      <c r="E40" s="270" t="s">
        <v>203</v>
      </c>
      <c r="F40" s="225">
        <v>29</v>
      </c>
      <c r="G40" s="225">
        <v>37</v>
      </c>
      <c r="H40" s="225">
        <v>34</v>
      </c>
      <c r="I40" s="225">
        <v>0</v>
      </c>
      <c r="J40" s="225">
        <v>0</v>
      </c>
      <c r="K40" s="226">
        <v>7.2240000000000002</v>
      </c>
      <c r="L40" s="226">
        <v>9.2170000000000005</v>
      </c>
      <c r="M40" s="226">
        <v>8.4689999999999994</v>
      </c>
      <c r="N40" s="226">
        <v>0</v>
      </c>
      <c r="O40" s="226">
        <v>0</v>
      </c>
      <c r="P40" s="226">
        <v>16.440999999999999</v>
      </c>
      <c r="Q40" s="226">
        <v>28.896000000000001</v>
      </c>
      <c r="R40" s="226">
        <v>9.2170000000000005</v>
      </c>
      <c r="S40" s="226">
        <v>0</v>
      </c>
      <c r="T40" s="226">
        <v>0</v>
      </c>
      <c r="U40" s="226">
        <v>0</v>
      </c>
      <c r="V40" s="226">
        <v>38.112000000000002</v>
      </c>
      <c r="W40" s="227">
        <v>450194</v>
      </c>
      <c r="X40" s="227">
        <v>0</v>
      </c>
      <c r="Y40" s="227">
        <v>28094</v>
      </c>
    </row>
    <row r="41" spans="1:25" s="50" customFormat="1" x14ac:dyDescent="0.3">
      <c r="A41" s="270" t="s">
        <v>214</v>
      </c>
      <c r="B41" s="270">
        <v>17</v>
      </c>
      <c r="C41" s="270" t="s">
        <v>200</v>
      </c>
      <c r="D41" s="270" t="s">
        <v>215</v>
      </c>
      <c r="E41" s="270" t="s">
        <v>204</v>
      </c>
      <c r="F41" s="225">
        <v>40</v>
      </c>
      <c r="G41" s="225">
        <v>33.299999999999997</v>
      </c>
      <c r="H41" s="225">
        <v>26.7</v>
      </c>
      <c r="I41" s="225">
        <v>0</v>
      </c>
      <c r="J41" s="225">
        <v>0</v>
      </c>
      <c r="K41" s="226">
        <v>9.9640000000000004</v>
      </c>
      <c r="L41" s="226">
        <v>8.2949999999999999</v>
      </c>
      <c r="M41" s="226">
        <v>6.6509999999999998</v>
      </c>
      <c r="N41" s="226">
        <v>0</v>
      </c>
      <c r="O41" s="226">
        <v>0</v>
      </c>
      <c r="P41" s="226">
        <v>18.259</v>
      </c>
      <c r="Q41" s="226">
        <v>39.856000000000002</v>
      </c>
      <c r="R41" s="226">
        <v>8.2949999999999999</v>
      </c>
      <c r="S41" s="226">
        <v>0</v>
      </c>
      <c r="T41" s="226">
        <v>0</v>
      </c>
      <c r="U41" s="226">
        <v>0</v>
      </c>
      <c r="V41" s="226">
        <v>48.151000000000003</v>
      </c>
      <c r="W41" s="227">
        <v>130788</v>
      </c>
      <c r="X41" s="227">
        <v>0</v>
      </c>
      <c r="Y41" s="227">
        <v>8162</v>
      </c>
    </row>
    <row r="42" spans="1:25" s="50" customFormat="1" x14ac:dyDescent="0.3">
      <c r="A42" s="270" t="s">
        <v>214</v>
      </c>
      <c r="B42" s="270">
        <v>17</v>
      </c>
      <c r="C42" s="270" t="s">
        <v>200</v>
      </c>
      <c r="D42" s="270" t="s">
        <v>215</v>
      </c>
      <c r="E42" s="270" t="s">
        <v>205</v>
      </c>
      <c r="F42" s="225">
        <v>75</v>
      </c>
      <c r="G42" s="225">
        <v>25</v>
      </c>
      <c r="H42" s="225">
        <v>0</v>
      </c>
      <c r="I42" s="225">
        <v>0</v>
      </c>
      <c r="J42" s="225">
        <v>0</v>
      </c>
      <c r="K42" s="226">
        <v>18.683</v>
      </c>
      <c r="L42" s="226">
        <v>6.2279999999999998</v>
      </c>
      <c r="M42" s="226">
        <v>0</v>
      </c>
      <c r="N42" s="226">
        <v>0</v>
      </c>
      <c r="O42" s="226">
        <v>0</v>
      </c>
      <c r="P42" s="226">
        <v>24.91</v>
      </c>
      <c r="Q42" s="226">
        <v>74.73</v>
      </c>
      <c r="R42" s="226">
        <v>6.2279999999999998</v>
      </c>
      <c r="S42" s="226">
        <v>0</v>
      </c>
      <c r="T42" s="226">
        <v>0</v>
      </c>
      <c r="U42" s="226">
        <v>0</v>
      </c>
      <c r="V42" s="226">
        <v>80.957999999999998</v>
      </c>
      <c r="W42" s="227">
        <v>142677</v>
      </c>
      <c r="X42" s="227">
        <v>0</v>
      </c>
      <c r="Y42" s="227">
        <v>8904</v>
      </c>
    </row>
    <row r="43" spans="1:25" s="50" customFormat="1" x14ac:dyDescent="0.3">
      <c r="A43" s="270" t="s">
        <v>214</v>
      </c>
      <c r="B43" s="270">
        <v>17</v>
      </c>
      <c r="C43" s="270" t="s">
        <v>207</v>
      </c>
      <c r="D43" s="270" t="s">
        <v>215</v>
      </c>
      <c r="E43" s="270" t="s">
        <v>203</v>
      </c>
      <c r="F43" s="225">
        <v>32.299999999999997</v>
      </c>
      <c r="G43" s="225">
        <v>39.9</v>
      </c>
      <c r="H43" s="225">
        <v>25.6</v>
      </c>
      <c r="I43" s="225">
        <v>1.3</v>
      </c>
      <c r="J43" s="225">
        <v>0.9</v>
      </c>
      <c r="K43" s="226">
        <v>20.317</v>
      </c>
      <c r="L43" s="226">
        <v>25.097000000000001</v>
      </c>
      <c r="M43" s="226">
        <v>16.102</v>
      </c>
      <c r="N43" s="226">
        <v>0.81799999999999995</v>
      </c>
      <c r="O43" s="226">
        <v>0.56599999999999995</v>
      </c>
      <c r="P43" s="226">
        <v>45.414000000000001</v>
      </c>
      <c r="Q43" s="226">
        <v>81.266999999999996</v>
      </c>
      <c r="R43" s="226">
        <v>25.097000000000001</v>
      </c>
      <c r="S43" s="226">
        <v>0</v>
      </c>
      <c r="T43" s="226">
        <v>0</v>
      </c>
      <c r="U43" s="226">
        <v>0</v>
      </c>
      <c r="V43" s="226">
        <v>106.364</v>
      </c>
      <c r="W43" s="227">
        <v>1256403</v>
      </c>
      <c r="X43" s="227">
        <v>0</v>
      </c>
      <c r="Y43" s="227">
        <v>78404</v>
      </c>
    </row>
    <row r="44" spans="1:25" s="50" customFormat="1" x14ac:dyDescent="0.3">
      <c r="A44" s="270" t="s">
        <v>214</v>
      </c>
      <c r="B44" s="270">
        <v>17</v>
      </c>
      <c r="C44" s="270" t="s">
        <v>207</v>
      </c>
      <c r="D44" s="270" t="s">
        <v>215</v>
      </c>
      <c r="E44" s="270" t="s">
        <v>204</v>
      </c>
      <c r="F44" s="225">
        <v>54.3</v>
      </c>
      <c r="G44" s="225">
        <v>28.6</v>
      </c>
      <c r="H44" s="225">
        <v>11.4</v>
      </c>
      <c r="I44" s="225">
        <v>5.7</v>
      </c>
      <c r="J44" s="225">
        <v>0</v>
      </c>
      <c r="K44" s="226">
        <v>34.155000000000001</v>
      </c>
      <c r="L44" s="226">
        <v>17.989000000000001</v>
      </c>
      <c r="M44" s="226">
        <v>7.1710000000000003</v>
      </c>
      <c r="N44" s="226">
        <v>3.585</v>
      </c>
      <c r="O44" s="226">
        <v>0</v>
      </c>
      <c r="P44" s="226">
        <v>52.143999999999998</v>
      </c>
      <c r="Q44" s="226">
        <v>136.619</v>
      </c>
      <c r="R44" s="226">
        <v>17.989000000000001</v>
      </c>
      <c r="S44" s="226">
        <v>0</v>
      </c>
      <c r="T44" s="226">
        <v>0</v>
      </c>
      <c r="U44" s="226">
        <v>0</v>
      </c>
      <c r="V44" s="226">
        <v>154.608</v>
      </c>
      <c r="W44" s="227">
        <v>419948</v>
      </c>
      <c r="X44" s="227">
        <v>0</v>
      </c>
      <c r="Y44" s="227">
        <v>26206</v>
      </c>
    </row>
    <row r="45" spans="1:25" s="50" customFormat="1" x14ac:dyDescent="0.3">
      <c r="A45" s="270" t="s">
        <v>214</v>
      </c>
      <c r="B45" s="270">
        <v>17</v>
      </c>
      <c r="C45" s="270" t="s">
        <v>207</v>
      </c>
      <c r="D45" s="270" t="s">
        <v>215</v>
      </c>
      <c r="E45" s="270" t="s">
        <v>205</v>
      </c>
      <c r="F45" s="225">
        <v>75</v>
      </c>
      <c r="G45" s="225">
        <v>25</v>
      </c>
      <c r="H45" s="225">
        <v>0</v>
      </c>
      <c r="I45" s="225">
        <v>0</v>
      </c>
      <c r="J45" s="225">
        <v>0</v>
      </c>
      <c r="K45" s="226">
        <v>47.174999999999997</v>
      </c>
      <c r="L45" s="226">
        <v>15.725</v>
      </c>
      <c r="M45" s="226">
        <v>0</v>
      </c>
      <c r="N45" s="226">
        <v>0</v>
      </c>
      <c r="O45" s="226">
        <v>0</v>
      </c>
      <c r="P45" s="226">
        <v>62.9</v>
      </c>
      <c r="Q45" s="226">
        <v>188.7</v>
      </c>
      <c r="R45" s="226">
        <v>15.725</v>
      </c>
      <c r="S45" s="226">
        <v>0</v>
      </c>
      <c r="T45" s="226">
        <v>0</v>
      </c>
      <c r="U45" s="226">
        <v>0</v>
      </c>
      <c r="V45" s="226">
        <v>204.42500000000001</v>
      </c>
      <c r="W45" s="227">
        <v>360273</v>
      </c>
      <c r="X45" s="227">
        <v>0</v>
      </c>
      <c r="Y45" s="227">
        <v>22482</v>
      </c>
    </row>
    <row r="46" spans="1:25" s="50" customFormat="1" x14ac:dyDescent="0.3">
      <c r="A46" s="270" t="s">
        <v>214</v>
      </c>
      <c r="B46" s="270">
        <v>19</v>
      </c>
      <c r="C46" s="270" t="s">
        <v>201</v>
      </c>
      <c r="D46" s="270" t="s">
        <v>216</v>
      </c>
      <c r="E46" s="270" t="s">
        <v>203</v>
      </c>
      <c r="F46" s="225">
        <v>25.7</v>
      </c>
      <c r="G46" s="225">
        <v>49.7</v>
      </c>
      <c r="H46" s="225">
        <v>22.9</v>
      </c>
      <c r="I46" s="225">
        <v>1.7</v>
      </c>
      <c r="J46" s="225">
        <v>0</v>
      </c>
      <c r="K46" s="226">
        <v>11.516</v>
      </c>
      <c r="L46" s="226">
        <v>22.271000000000001</v>
      </c>
      <c r="M46" s="226">
        <v>10.260999999999999</v>
      </c>
      <c r="N46" s="226">
        <v>0.76200000000000001</v>
      </c>
      <c r="O46" s="226">
        <v>0</v>
      </c>
      <c r="P46" s="226">
        <v>33.786999999999999</v>
      </c>
      <c r="Q46" s="226">
        <v>46.064999999999998</v>
      </c>
      <c r="R46" s="226">
        <v>22.271000000000001</v>
      </c>
      <c r="S46" s="226">
        <v>0</v>
      </c>
      <c r="T46" s="226">
        <v>0</v>
      </c>
      <c r="U46" s="226">
        <v>0</v>
      </c>
      <c r="V46" s="226">
        <v>68.334999999999994</v>
      </c>
      <c r="W46" s="227">
        <v>560126</v>
      </c>
      <c r="X46" s="227">
        <v>0</v>
      </c>
      <c r="Y46" s="227">
        <v>34954</v>
      </c>
    </row>
    <row r="47" spans="1:25" s="50" customFormat="1" x14ac:dyDescent="0.3">
      <c r="A47" s="270" t="s">
        <v>214</v>
      </c>
      <c r="B47" s="270">
        <v>19</v>
      </c>
      <c r="C47" s="270" t="s">
        <v>201</v>
      </c>
      <c r="D47" s="270" t="s">
        <v>216</v>
      </c>
      <c r="E47" s="270" t="s">
        <v>204</v>
      </c>
      <c r="F47" s="225">
        <v>24</v>
      </c>
      <c r="G47" s="225">
        <v>52</v>
      </c>
      <c r="H47" s="225">
        <v>24</v>
      </c>
      <c r="I47" s="225">
        <v>0</v>
      </c>
      <c r="J47" s="225">
        <v>0</v>
      </c>
      <c r="K47" s="226">
        <v>10.754</v>
      </c>
      <c r="L47" s="226">
        <v>23.300999999999998</v>
      </c>
      <c r="M47" s="226">
        <v>10.754</v>
      </c>
      <c r="N47" s="226">
        <v>0</v>
      </c>
      <c r="O47" s="226">
        <v>0</v>
      </c>
      <c r="P47" s="226">
        <v>34.055999999999997</v>
      </c>
      <c r="Q47" s="226">
        <v>43.018000000000001</v>
      </c>
      <c r="R47" s="226">
        <v>23.300999999999998</v>
      </c>
      <c r="S47" s="226">
        <v>0</v>
      </c>
      <c r="T47" s="226">
        <v>0</v>
      </c>
      <c r="U47" s="226">
        <v>0</v>
      </c>
      <c r="V47" s="226">
        <v>66.319000000000003</v>
      </c>
      <c r="W47" s="227">
        <v>118260</v>
      </c>
      <c r="X47" s="227">
        <v>0</v>
      </c>
      <c r="Y47" s="227">
        <v>7380</v>
      </c>
    </row>
    <row r="48" spans="1:25" s="50" customFormat="1" x14ac:dyDescent="0.3">
      <c r="A48" s="270" t="s">
        <v>214</v>
      </c>
      <c r="B48" s="270">
        <v>19</v>
      </c>
      <c r="C48" s="270" t="s">
        <v>201</v>
      </c>
      <c r="D48" s="270" t="s">
        <v>216</v>
      </c>
      <c r="E48" s="270" t="s">
        <v>205</v>
      </c>
      <c r="F48" s="225">
        <v>37.5</v>
      </c>
      <c r="G48" s="225">
        <v>62.5</v>
      </c>
      <c r="H48" s="225">
        <v>0</v>
      </c>
      <c r="I48" s="225">
        <v>0</v>
      </c>
      <c r="J48" s="225">
        <v>0</v>
      </c>
      <c r="K48" s="226">
        <v>16.803999999999998</v>
      </c>
      <c r="L48" s="226">
        <v>28.006</v>
      </c>
      <c r="M48" s="226">
        <v>0</v>
      </c>
      <c r="N48" s="226">
        <v>0</v>
      </c>
      <c r="O48" s="226">
        <v>0</v>
      </c>
      <c r="P48" s="226">
        <v>44.81</v>
      </c>
      <c r="Q48" s="226">
        <v>67.215000000000003</v>
      </c>
      <c r="R48" s="226">
        <v>28.006</v>
      </c>
      <c r="S48" s="226">
        <v>0</v>
      </c>
      <c r="T48" s="226">
        <v>0</v>
      </c>
      <c r="U48" s="226">
        <v>0</v>
      </c>
      <c r="V48" s="226">
        <v>95.221000000000004</v>
      </c>
      <c r="W48" s="227">
        <v>122984</v>
      </c>
      <c r="X48" s="227">
        <v>0</v>
      </c>
      <c r="Y48" s="227">
        <v>7675</v>
      </c>
    </row>
    <row r="49" spans="1:25" s="50" customFormat="1" x14ac:dyDescent="0.3">
      <c r="A49" s="270" t="s">
        <v>214</v>
      </c>
      <c r="B49" s="270">
        <v>20</v>
      </c>
      <c r="C49" s="270" t="s">
        <v>201</v>
      </c>
      <c r="D49" s="270" t="s">
        <v>217</v>
      </c>
      <c r="E49" s="270" t="s">
        <v>203</v>
      </c>
      <c r="F49" s="225">
        <v>28</v>
      </c>
      <c r="G49" s="225">
        <v>55.9</v>
      </c>
      <c r="H49" s="225">
        <v>16.100000000000001</v>
      </c>
      <c r="I49" s="225">
        <v>0</v>
      </c>
      <c r="J49" s="225">
        <v>0</v>
      </c>
      <c r="K49" s="226">
        <v>6.8040000000000003</v>
      </c>
      <c r="L49" s="226">
        <v>13.584</v>
      </c>
      <c r="M49" s="226">
        <v>3.9119999999999999</v>
      </c>
      <c r="N49" s="226">
        <v>0</v>
      </c>
      <c r="O49" s="226">
        <v>0</v>
      </c>
      <c r="P49" s="226">
        <v>20.388000000000002</v>
      </c>
      <c r="Q49" s="226">
        <v>27.216000000000001</v>
      </c>
      <c r="R49" s="226">
        <v>13.584</v>
      </c>
      <c r="S49" s="226">
        <v>0</v>
      </c>
      <c r="T49" s="226">
        <v>0</v>
      </c>
      <c r="U49" s="226">
        <v>0</v>
      </c>
      <c r="V49" s="226">
        <v>40.799999999999997</v>
      </c>
      <c r="W49" s="227">
        <v>334424</v>
      </c>
      <c r="X49" s="227">
        <v>0</v>
      </c>
      <c r="Y49" s="227">
        <v>20869</v>
      </c>
    </row>
    <row r="50" spans="1:25" s="50" customFormat="1" x14ac:dyDescent="0.3">
      <c r="A50" s="270" t="s">
        <v>214</v>
      </c>
      <c r="B50" s="270">
        <v>20</v>
      </c>
      <c r="C50" s="270" t="s">
        <v>201</v>
      </c>
      <c r="D50" s="270" t="s">
        <v>217</v>
      </c>
      <c r="E50" s="270" t="s">
        <v>204</v>
      </c>
      <c r="F50" s="225">
        <v>80</v>
      </c>
      <c r="G50" s="225">
        <v>20</v>
      </c>
      <c r="H50" s="225">
        <v>0</v>
      </c>
      <c r="I50" s="225">
        <v>0</v>
      </c>
      <c r="J50" s="225">
        <v>0</v>
      </c>
      <c r="K50" s="226">
        <v>19.440000000000001</v>
      </c>
      <c r="L50" s="226">
        <v>4.8600000000000003</v>
      </c>
      <c r="M50" s="226">
        <v>0</v>
      </c>
      <c r="N50" s="226">
        <v>0</v>
      </c>
      <c r="O50" s="226">
        <v>0</v>
      </c>
      <c r="P50" s="226">
        <v>24.3</v>
      </c>
      <c r="Q50" s="226">
        <v>77.760000000000005</v>
      </c>
      <c r="R50" s="226">
        <v>4.8600000000000003</v>
      </c>
      <c r="S50" s="226">
        <v>0</v>
      </c>
      <c r="T50" s="226">
        <v>0</v>
      </c>
      <c r="U50" s="226">
        <v>0</v>
      </c>
      <c r="V50" s="226">
        <v>82.62</v>
      </c>
      <c r="W50" s="227">
        <v>147328</v>
      </c>
      <c r="X50" s="227">
        <v>0</v>
      </c>
      <c r="Y50" s="227">
        <v>9194</v>
      </c>
    </row>
    <row r="51" spans="1:25" s="50" customFormat="1" x14ac:dyDescent="0.3">
      <c r="A51" s="270" t="s">
        <v>214</v>
      </c>
      <c r="B51" s="270">
        <v>20</v>
      </c>
      <c r="C51" s="270" t="s">
        <v>201</v>
      </c>
      <c r="D51" s="270" t="s">
        <v>217</v>
      </c>
      <c r="E51" s="270" t="s">
        <v>205</v>
      </c>
      <c r="F51" s="225">
        <v>62.5</v>
      </c>
      <c r="G51" s="225">
        <v>37.5</v>
      </c>
      <c r="H51" s="225">
        <v>0</v>
      </c>
      <c r="I51" s="225">
        <v>0</v>
      </c>
      <c r="J51" s="225">
        <v>0</v>
      </c>
      <c r="K51" s="226">
        <v>15.188000000000001</v>
      </c>
      <c r="L51" s="226">
        <v>9.1129999999999995</v>
      </c>
      <c r="M51" s="226">
        <v>0</v>
      </c>
      <c r="N51" s="226">
        <v>0</v>
      </c>
      <c r="O51" s="226">
        <v>0</v>
      </c>
      <c r="P51" s="226">
        <v>24.3</v>
      </c>
      <c r="Q51" s="226">
        <v>60.75</v>
      </c>
      <c r="R51" s="226">
        <v>9.1129999999999995</v>
      </c>
      <c r="S51" s="226">
        <v>0</v>
      </c>
      <c r="T51" s="226">
        <v>0</v>
      </c>
      <c r="U51" s="226">
        <v>0</v>
      </c>
      <c r="V51" s="226">
        <v>69.861999999999995</v>
      </c>
      <c r="W51" s="227">
        <v>90232</v>
      </c>
      <c r="X51" s="227">
        <v>0</v>
      </c>
      <c r="Y51" s="227">
        <v>5631</v>
      </c>
    </row>
    <row r="52" spans="1:25" s="50" customFormat="1" x14ac:dyDescent="0.3">
      <c r="A52" s="270" t="s">
        <v>214</v>
      </c>
      <c r="B52" s="270">
        <v>21</v>
      </c>
      <c r="C52" s="270" t="s">
        <v>201</v>
      </c>
      <c r="D52" s="270" t="s">
        <v>218</v>
      </c>
      <c r="E52" s="270" t="s">
        <v>203</v>
      </c>
      <c r="F52" s="225">
        <v>13.5</v>
      </c>
      <c r="G52" s="225">
        <v>41.6</v>
      </c>
      <c r="H52" s="225">
        <v>38.200000000000003</v>
      </c>
      <c r="I52" s="225">
        <v>6.7</v>
      </c>
      <c r="J52" s="225">
        <v>0</v>
      </c>
      <c r="K52" s="226">
        <v>3.3479999999999999</v>
      </c>
      <c r="L52" s="226">
        <v>10.317</v>
      </c>
      <c r="M52" s="226">
        <v>9.4740000000000002</v>
      </c>
      <c r="N52" s="226">
        <v>1.6619999999999999</v>
      </c>
      <c r="O52" s="226">
        <v>0</v>
      </c>
      <c r="P52" s="226">
        <v>13.664999999999999</v>
      </c>
      <c r="Q52" s="226">
        <v>13.391999999999999</v>
      </c>
      <c r="R52" s="226">
        <v>10.317</v>
      </c>
      <c r="S52" s="226">
        <v>0</v>
      </c>
      <c r="T52" s="226">
        <v>0</v>
      </c>
      <c r="U52" s="226">
        <v>0</v>
      </c>
      <c r="V52" s="226">
        <v>23.709</v>
      </c>
      <c r="W52" s="227">
        <v>194335</v>
      </c>
      <c r="X52" s="227">
        <v>0</v>
      </c>
      <c r="Y52" s="227">
        <v>12127</v>
      </c>
    </row>
    <row r="53" spans="1:25" s="50" customFormat="1" x14ac:dyDescent="0.3">
      <c r="A53" s="270" t="s">
        <v>214</v>
      </c>
      <c r="B53" s="270">
        <v>21</v>
      </c>
      <c r="C53" s="270" t="s">
        <v>201</v>
      </c>
      <c r="D53" s="270" t="s">
        <v>218</v>
      </c>
      <c r="E53" s="270" t="s">
        <v>204</v>
      </c>
      <c r="F53" s="225">
        <v>26.7</v>
      </c>
      <c r="G53" s="225">
        <v>73.3</v>
      </c>
      <c r="H53" s="225">
        <v>0</v>
      </c>
      <c r="I53" s="225">
        <v>0</v>
      </c>
      <c r="J53" s="225">
        <v>0</v>
      </c>
      <c r="K53" s="226">
        <v>6.6219999999999999</v>
      </c>
      <c r="L53" s="226">
        <v>18.178000000000001</v>
      </c>
      <c r="M53" s="226">
        <v>0</v>
      </c>
      <c r="N53" s="226">
        <v>0</v>
      </c>
      <c r="O53" s="226">
        <v>0</v>
      </c>
      <c r="P53" s="226">
        <v>24.8</v>
      </c>
      <c r="Q53" s="226">
        <v>26.486000000000001</v>
      </c>
      <c r="R53" s="226">
        <v>18.178000000000001</v>
      </c>
      <c r="S53" s="226">
        <v>0</v>
      </c>
      <c r="T53" s="226">
        <v>0</v>
      </c>
      <c r="U53" s="226">
        <v>0</v>
      </c>
      <c r="V53" s="226">
        <v>44.664999999999999</v>
      </c>
      <c r="W53" s="227">
        <v>79646</v>
      </c>
      <c r="X53" s="227">
        <v>0</v>
      </c>
      <c r="Y53" s="227">
        <v>4970</v>
      </c>
    </row>
    <row r="54" spans="1:25" s="50" customFormat="1" x14ac:dyDescent="0.3">
      <c r="A54" s="270" t="s">
        <v>214</v>
      </c>
      <c r="B54" s="270">
        <v>21</v>
      </c>
      <c r="C54" s="270" t="s">
        <v>201</v>
      </c>
      <c r="D54" s="270" t="s">
        <v>218</v>
      </c>
      <c r="E54" s="270" t="s">
        <v>205</v>
      </c>
      <c r="F54" s="225">
        <v>37.5</v>
      </c>
      <c r="G54" s="225">
        <v>62.5</v>
      </c>
      <c r="H54" s="225">
        <v>0</v>
      </c>
      <c r="I54" s="225">
        <v>0</v>
      </c>
      <c r="J54" s="225">
        <v>0</v>
      </c>
      <c r="K54" s="226">
        <v>9.3000000000000007</v>
      </c>
      <c r="L54" s="226">
        <v>15.5</v>
      </c>
      <c r="M54" s="226">
        <v>0</v>
      </c>
      <c r="N54" s="226">
        <v>0</v>
      </c>
      <c r="O54" s="226">
        <v>0</v>
      </c>
      <c r="P54" s="226">
        <v>24.8</v>
      </c>
      <c r="Q54" s="226">
        <v>37.200000000000003</v>
      </c>
      <c r="R54" s="226">
        <v>15.5</v>
      </c>
      <c r="S54" s="226">
        <v>0</v>
      </c>
      <c r="T54" s="226">
        <v>0</v>
      </c>
      <c r="U54" s="226">
        <v>0</v>
      </c>
      <c r="V54" s="226">
        <v>52.7</v>
      </c>
      <c r="W54" s="227">
        <v>68065</v>
      </c>
      <c r="X54" s="227">
        <v>0</v>
      </c>
      <c r="Y54" s="227">
        <v>4247</v>
      </c>
    </row>
    <row r="55" spans="1:25" s="50" customFormat="1" x14ac:dyDescent="0.3">
      <c r="A55" s="270" t="s">
        <v>214</v>
      </c>
      <c r="B55" s="270">
        <v>22</v>
      </c>
      <c r="C55" s="270" t="s">
        <v>201</v>
      </c>
      <c r="D55" s="270" t="s">
        <v>219</v>
      </c>
      <c r="E55" s="270" t="s">
        <v>203</v>
      </c>
      <c r="F55" s="225">
        <v>22.2</v>
      </c>
      <c r="G55" s="225">
        <v>45.5</v>
      </c>
      <c r="H55" s="225">
        <v>23.2</v>
      </c>
      <c r="I55" s="225">
        <v>9.1</v>
      </c>
      <c r="J55" s="225">
        <v>0</v>
      </c>
      <c r="K55" s="226">
        <v>5.3390000000000004</v>
      </c>
      <c r="L55" s="226">
        <v>10.943</v>
      </c>
      <c r="M55" s="226">
        <v>5.58</v>
      </c>
      <c r="N55" s="226">
        <v>2.1890000000000001</v>
      </c>
      <c r="O55" s="226">
        <v>0</v>
      </c>
      <c r="P55" s="226">
        <v>16.282</v>
      </c>
      <c r="Q55" s="226">
        <v>21.356000000000002</v>
      </c>
      <c r="R55" s="226">
        <v>10.943</v>
      </c>
      <c r="S55" s="226">
        <v>0</v>
      </c>
      <c r="T55" s="226">
        <v>0</v>
      </c>
      <c r="U55" s="226">
        <v>0</v>
      </c>
      <c r="V55" s="226">
        <v>32.298999999999999</v>
      </c>
      <c r="W55" s="227">
        <v>264747</v>
      </c>
      <c r="X55" s="227">
        <v>0</v>
      </c>
      <c r="Y55" s="227">
        <v>16521</v>
      </c>
    </row>
    <row r="56" spans="1:25" s="50" customFormat="1" x14ac:dyDescent="0.3">
      <c r="A56" s="270" t="s">
        <v>214</v>
      </c>
      <c r="B56" s="270">
        <v>22</v>
      </c>
      <c r="C56" s="270" t="s">
        <v>201</v>
      </c>
      <c r="D56" s="270" t="s">
        <v>219</v>
      </c>
      <c r="E56" s="270" t="s">
        <v>204</v>
      </c>
      <c r="F56" s="225">
        <v>26.7</v>
      </c>
      <c r="G56" s="225">
        <v>60</v>
      </c>
      <c r="H56" s="225">
        <v>13.3</v>
      </c>
      <c r="I56" s="225">
        <v>0</v>
      </c>
      <c r="J56" s="225">
        <v>0</v>
      </c>
      <c r="K56" s="226">
        <v>6.4210000000000003</v>
      </c>
      <c r="L56" s="226">
        <v>14.43</v>
      </c>
      <c r="M56" s="226">
        <v>3.1989999999999998</v>
      </c>
      <c r="N56" s="226">
        <v>0</v>
      </c>
      <c r="O56" s="226">
        <v>0</v>
      </c>
      <c r="P56" s="226">
        <v>20.850999999999999</v>
      </c>
      <c r="Q56" s="226">
        <v>25.684999999999999</v>
      </c>
      <c r="R56" s="226">
        <v>14.43</v>
      </c>
      <c r="S56" s="226">
        <v>0</v>
      </c>
      <c r="T56" s="226">
        <v>0</v>
      </c>
      <c r="U56" s="226">
        <v>0</v>
      </c>
      <c r="V56" s="226">
        <v>40.115000000000002</v>
      </c>
      <c r="W56" s="227">
        <v>71534</v>
      </c>
      <c r="X56" s="227">
        <v>0</v>
      </c>
      <c r="Y56" s="227">
        <v>4464</v>
      </c>
    </row>
    <row r="57" spans="1:25" s="50" customFormat="1" x14ac:dyDescent="0.3">
      <c r="A57" s="270" t="s">
        <v>214</v>
      </c>
      <c r="B57" s="270">
        <v>22</v>
      </c>
      <c r="C57" s="270" t="s">
        <v>201</v>
      </c>
      <c r="D57" s="270" t="s">
        <v>219</v>
      </c>
      <c r="E57" s="270" t="s">
        <v>205</v>
      </c>
      <c r="F57" s="225">
        <v>12.5</v>
      </c>
      <c r="G57" s="225">
        <v>75</v>
      </c>
      <c r="H57" s="225">
        <v>12.5</v>
      </c>
      <c r="I57" s="225">
        <v>0</v>
      </c>
      <c r="J57" s="225">
        <v>0</v>
      </c>
      <c r="K57" s="226">
        <v>3.0059999999999998</v>
      </c>
      <c r="L57" s="226">
        <v>18.038</v>
      </c>
      <c r="M57" s="226">
        <v>3.0059999999999998</v>
      </c>
      <c r="N57" s="226">
        <v>0</v>
      </c>
      <c r="O57" s="226">
        <v>0</v>
      </c>
      <c r="P57" s="226">
        <v>21.044</v>
      </c>
      <c r="Q57" s="226">
        <v>12.025</v>
      </c>
      <c r="R57" s="226">
        <v>18.038</v>
      </c>
      <c r="S57" s="226">
        <v>0</v>
      </c>
      <c r="T57" s="226">
        <v>0</v>
      </c>
      <c r="U57" s="226">
        <v>0</v>
      </c>
      <c r="V57" s="226">
        <v>30.062999999999999</v>
      </c>
      <c r="W57" s="227">
        <v>38828</v>
      </c>
      <c r="X57" s="227">
        <v>0</v>
      </c>
      <c r="Y57" s="227">
        <v>2423</v>
      </c>
    </row>
    <row r="58" spans="1:25" s="50" customFormat="1" x14ac:dyDescent="0.3">
      <c r="A58" s="270" t="s">
        <v>214</v>
      </c>
      <c r="B58" s="270">
        <v>24</v>
      </c>
      <c r="C58" s="270" t="s">
        <v>201</v>
      </c>
      <c r="D58" s="270" t="s">
        <v>220</v>
      </c>
      <c r="E58" s="270" t="s">
        <v>203</v>
      </c>
      <c r="F58" s="225">
        <v>27.4</v>
      </c>
      <c r="G58" s="225">
        <v>32.6</v>
      </c>
      <c r="H58" s="225">
        <v>30.5</v>
      </c>
      <c r="I58" s="225">
        <v>6.3</v>
      </c>
      <c r="J58" s="225">
        <v>3.2</v>
      </c>
      <c r="K58" s="226">
        <v>6.7809999999999997</v>
      </c>
      <c r="L58" s="226">
        <v>8.0690000000000008</v>
      </c>
      <c r="M58" s="226">
        <v>7.5490000000000004</v>
      </c>
      <c r="N58" s="226">
        <v>1.5589999999999999</v>
      </c>
      <c r="O58" s="226">
        <v>0.79200000000000004</v>
      </c>
      <c r="P58" s="226">
        <v>14.85</v>
      </c>
      <c r="Q58" s="226">
        <v>27.126000000000001</v>
      </c>
      <c r="R58" s="226">
        <v>8.0690000000000008</v>
      </c>
      <c r="S58" s="226">
        <v>0</v>
      </c>
      <c r="T58" s="226">
        <v>0</v>
      </c>
      <c r="U58" s="226">
        <v>0</v>
      </c>
      <c r="V58" s="226">
        <v>35.194000000000003</v>
      </c>
      <c r="W58" s="227">
        <v>288480</v>
      </c>
      <c r="X58" s="227">
        <v>0</v>
      </c>
      <c r="Y58" s="227">
        <v>18002</v>
      </c>
    </row>
    <row r="59" spans="1:25" s="50" customFormat="1" x14ac:dyDescent="0.3">
      <c r="A59" s="270" t="s">
        <v>214</v>
      </c>
      <c r="B59" s="270">
        <v>24</v>
      </c>
      <c r="C59" s="270" t="s">
        <v>201</v>
      </c>
      <c r="D59" s="270" t="s">
        <v>220</v>
      </c>
      <c r="E59" s="270" t="s">
        <v>204</v>
      </c>
      <c r="F59" s="225">
        <v>53.3</v>
      </c>
      <c r="G59" s="225">
        <v>46.7</v>
      </c>
      <c r="H59" s="225">
        <v>0</v>
      </c>
      <c r="I59" s="225">
        <v>0</v>
      </c>
      <c r="J59" s="225">
        <v>0</v>
      </c>
      <c r="K59" s="226">
        <v>13.192</v>
      </c>
      <c r="L59" s="226">
        <v>11.558</v>
      </c>
      <c r="M59" s="226">
        <v>0</v>
      </c>
      <c r="N59" s="226">
        <v>0</v>
      </c>
      <c r="O59" s="226">
        <v>0</v>
      </c>
      <c r="P59" s="226">
        <v>24.75</v>
      </c>
      <c r="Q59" s="226">
        <v>52.767000000000003</v>
      </c>
      <c r="R59" s="226">
        <v>11.558</v>
      </c>
      <c r="S59" s="226">
        <v>0</v>
      </c>
      <c r="T59" s="226">
        <v>0</v>
      </c>
      <c r="U59" s="226">
        <v>0</v>
      </c>
      <c r="V59" s="226">
        <v>64.325000000000003</v>
      </c>
      <c r="W59" s="227">
        <v>114705</v>
      </c>
      <c r="X59" s="227">
        <v>0</v>
      </c>
      <c r="Y59" s="227">
        <v>7158</v>
      </c>
    </row>
    <row r="60" spans="1:25" s="50" customFormat="1" x14ac:dyDescent="0.3">
      <c r="A60" s="270" t="s">
        <v>214</v>
      </c>
      <c r="B60" s="270">
        <v>24</v>
      </c>
      <c r="C60" s="270" t="s">
        <v>201</v>
      </c>
      <c r="D60" s="270" t="s">
        <v>220</v>
      </c>
      <c r="E60" s="270" t="s">
        <v>205</v>
      </c>
      <c r="F60" s="225">
        <v>12.5</v>
      </c>
      <c r="G60" s="225">
        <v>87.5</v>
      </c>
      <c r="H60" s="225">
        <v>0</v>
      </c>
      <c r="I60" s="225">
        <v>0</v>
      </c>
      <c r="J60" s="225">
        <v>0</v>
      </c>
      <c r="K60" s="226">
        <v>3.0939999999999999</v>
      </c>
      <c r="L60" s="226">
        <v>21.655999999999999</v>
      </c>
      <c r="M60" s="226">
        <v>0</v>
      </c>
      <c r="N60" s="226">
        <v>0</v>
      </c>
      <c r="O60" s="226">
        <v>0</v>
      </c>
      <c r="P60" s="226">
        <v>24.75</v>
      </c>
      <c r="Q60" s="226">
        <v>12.375</v>
      </c>
      <c r="R60" s="226">
        <v>21.655999999999999</v>
      </c>
      <c r="S60" s="226">
        <v>0</v>
      </c>
      <c r="T60" s="226">
        <v>0</v>
      </c>
      <c r="U60" s="226">
        <v>0</v>
      </c>
      <c r="V60" s="226">
        <v>34.030999999999999</v>
      </c>
      <c r="W60" s="227">
        <v>43953</v>
      </c>
      <c r="X60" s="227">
        <v>0</v>
      </c>
      <c r="Y60" s="227">
        <v>2743</v>
      </c>
    </row>
    <row r="61" spans="1:25" s="50" customFormat="1" x14ac:dyDescent="0.3">
      <c r="A61" s="270" t="s">
        <v>214</v>
      </c>
      <c r="B61" s="270">
        <v>25</v>
      </c>
      <c r="C61" s="270" t="s">
        <v>201</v>
      </c>
      <c r="D61" s="270" t="s">
        <v>221</v>
      </c>
      <c r="E61" s="270" t="s">
        <v>203</v>
      </c>
      <c r="F61" s="225">
        <v>26</v>
      </c>
      <c r="G61" s="225">
        <v>44.8</v>
      </c>
      <c r="H61" s="225">
        <v>27.1</v>
      </c>
      <c r="I61" s="225">
        <v>2.1</v>
      </c>
      <c r="J61" s="225">
        <v>0</v>
      </c>
      <c r="K61" s="226">
        <v>6.37</v>
      </c>
      <c r="L61" s="226">
        <v>10.976000000000001</v>
      </c>
      <c r="M61" s="226">
        <v>6.64</v>
      </c>
      <c r="N61" s="226">
        <v>0.51500000000000001</v>
      </c>
      <c r="O61" s="226">
        <v>0</v>
      </c>
      <c r="P61" s="226">
        <v>17.346</v>
      </c>
      <c r="Q61" s="226">
        <v>25.48</v>
      </c>
      <c r="R61" s="226">
        <v>10.976000000000001</v>
      </c>
      <c r="S61" s="226">
        <v>0</v>
      </c>
      <c r="T61" s="226">
        <v>0</v>
      </c>
      <c r="U61" s="226">
        <v>0</v>
      </c>
      <c r="V61" s="226">
        <v>36.456000000000003</v>
      </c>
      <c r="W61" s="227">
        <v>298820</v>
      </c>
      <c r="X61" s="227">
        <v>0</v>
      </c>
      <c r="Y61" s="227">
        <v>18647</v>
      </c>
    </row>
    <row r="62" spans="1:25" s="50" customFormat="1" x14ac:dyDescent="0.3">
      <c r="A62" s="270" t="s">
        <v>214</v>
      </c>
      <c r="B62" s="270">
        <v>25</v>
      </c>
      <c r="C62" s="270" t="s">
        <v>201</v>
      </c>
      <c r="D62" s="270" t="s">
        <v>221</v>
      </c>
      <c r="E62" s="270" t="s">
        <v>204</v>
      </c>
      <c r="F62" s="225">
        <v>100</v>
      </c>
      <c r="G62" s="225">
        <v>0</v>
      </c>
      <c r="H62" s="225">
        <v>0</v>
      </c>
      <c r="I62" s="225">
        <v>0</v>
      </c>
      <c r="J62" s="225">
        <v>0</v>
      </c>
      <c r="K62" s="226">
        <v>24.5</v>
      </c>
      <c r="L62" s="226">
        <v>0</v>
      </c>
      <c r="M62" s="226">
        <v>0</v>
      </c>
      <c r="N62" s="226">
        <v>0</v>
      </c>
      <c r="O62" s="226">
        <v>0</v>
      </c>
      <c r="P62" s="226">
        <v>24.5</v>
      </c>
      <c r="Q62" s="226">
        <v>98</v>
      </c>
      <c r="R62" s="226">
        <v>0</v>
      </c>
      <c r="S62" s="226">
        <v>0</v>
      </c>
      <c r="T62" s="226">
        <v>0</v>
      </c>
      <c r="U62" s="226">
        <v>0</v>
      </c>
      <c r="V62" s="226">
        <v>98</v>
      </c>
      <c r="W62" s="227">
        <v>174754</v>
      </c>
      <c r="X62" s="227">
        <v>0</v>
      </c>
      <c r="Y62" s="227">
        <v>10905</v>
      </c>
    </row>
    <row r="63" spans="1:25" s="50" customFormat="1" x14ac:dyDescent="0.3">
      <c r="A63" s="270" t="s">
        <v>214</v>
      </c>
      <c r="B63" s="270">
        <v>25</v>
      </c>
      <c r="C63" s="270" t="s">
        <v>201</v>
      </c>
      <c r="D63" s="270" t="s">
        <v>221</v>
      </c>
      <c r="E63" s="270" t="s">
        <v>205</v>
      </c>
      <c r="F63" s="225">
        <v>87.5</v>
      </c>
      <c r="G63" s="225">
        <v>12.5</v>
      </c>
      <c r="H63" s="225">
        <v>0</v>
      </c>
      <c r="I63" s="225">
        <v>0</v>
      </c>
      <c r="J63" s="225">
        <v>0</v>
      </c>
      <c r="K63" s="226">
        <v>21.437999999999999</v>
      </c>
      <c r="L63" s="226">
        <v>3.0630000000000002</v>
      </c>
      <c r="M63" s="226">
        <v>0</v>
      </c>
      <c r="N63" s="226">
        <v>0</v>
      </c>
      <c r="O63" s="226">
        <v>0</v>
      </c>
      <c r="P63" s="226">
        <v>24.5</v>
      </c>
      <c r="Q63" s="226">
        <v>85.75</v>
      </c>
      <c r="R63" s="226">
        <v>3.0630000000000002</v>
      </c>
      <c r="S63" s="226">
        <v>0</v>
      </c>
      <c r="T63" s="226">
        <v>0</v>
      </c>
      <c r="U63" s="226">
        <v>0</v>
      </c>
      <c r="V63" s="226">
        <v>88.813000000000002</v>
      </c>
      <c r="W63" s="227">
        <v>114707</v>
      </c>
      <c r="X63" s="227">
        <v>0</v>
      </c>
      <c r="Y63" s="227">
        <v>7158</v>
      </c>
    </row>
    <row r="64" spans="1:25" s="50" customFormat="1" x14ac:dyDescent="0.3">
      <c r="A64" s="270" t="s">
        <v>222</v>
      </c>
      <c r="B64" s="270">
        <v>28</v>
      </c>
      <c r="C64" s="270" t="s">
        <v>201</v>
      </c>
      <c r="D64" s="270" t="s">
        <v>223</v>
      </c>
      <c r="E64" s="270" t="s">
        <v>203</v>
      </c>
      <c r="F64" s="225">
        <v>24.8</v>
      </c>
      <c r="G64" s="225">
        <v>48</v>
      </c>
      <c r="H64" s="225">
        <v>25.6</v>
      </c>
      <c r="I64" s="225">
        <v>0.8</v>
      </c>
      <c r="J64" s="225">
        <v>0.8</v>
      </c>
      <c r="K64" s="226">
        <v>8.4320000000000004</v>
      </c>
      <c r="L64" s="226">
        <v>16.32</v>
      </c>
      <c r="M64" s="226">
        <v>8.7040000000000006</v>
      </c>
      <c r="N64" s="226">
        <v>0.27200000000000002</v>
      </c>
      <c r="O64" s="226">
        <v>0.27200000000000002</v>
      </c>
      <c r="P64" s="226">
        <v>24.751999999999999</v>
      </c>
      <c r="Q64" s="226">
        <v>33.728000000000002</v>
      </c>
      <c r="R64" s="226">
        <v>16.32</v>
      </c>
      <c r="S64" s="226">
        <v>0</v>
      </c>
      <c r="T64" s="226">
        <v>0</v>
      </c>
      <c r="U64" s="226">
        <v>0</v>
      </c>
      <c r="V64" s="226">
        <v>50.048000000000002</v>
      </c>
      <c r="W64" s="227">
        <v>384162</v>
      </c>
      <c r="X64" s="227">
        <v>0</v>
      </c>
      <c r="Y64" s="227">
        <v>23973</v>
      </c>
    </row>
    <row r="65" spans="1:25" s="50" customFormat="1" x14ac:dyDescent="0.3">
      <c r="A65" s="270" t="s">
        <v>222</v>
      </c>
      <c r="B65" s="270">
        <v>28</v>
      </c>
      <c r="C65" s="270" t="s">
        <v>201</v>
      </c>
      <c r="D65" s="270" t="s">
        <v>223</v>
      </c>
      <c r="E65" s="270" t="s">
        <v>204</v>
      </c>
      <c r="F65" s="225">
        <v>30</v>
      </c>
      <c r="G65" s="225">
        <v>40</v>
      </c>
      <c r="H65" s="225">
        <v>30</v>
      </c>
      <c r="I65" s="225">
        <v>0</v>
      </c>
      <c r="J65" s="225">
        <v>0</v>
      </c>
      <c r="K65" s="226">
        <v>10.199999999999999</v>
      </c>
      <c r="L65" s="226">
        <v>13.6</v>
      </c>
      <c r="M65" s="226">
        <v>10.199999999999999</v>
      </c>
      <c r="N65" s="226">
        <v>0</v>
      </c>
      <c r="O65" s="226">
        <v>0</v>
      </c>
      <c r="P65" s="226">
        <v>23.8</v>
      </c>
      <c r="Q65" s="226">
        <v>40.799999999999997</v>
      </c>
      <c r="R65" s="226">
        <v>13.6</v>
      </c>
      <c r="S65" s="226">
        <v>0</v>
      </c>
      <c r="T65" s="226">
        <v>0</v>
      </c>
      <c r="U65" s="226">
        <v>0</v>
      </c>
      <c r="V65" s="226">
        <v>54.4</v>
      </c>
      <c r="W65" s="227">
        <v>102198</v>
      </c>
      <c r="X65" s="227">
        <v>0</v>
      </c>
      <c r="Y65" s="227">
        <v>6377</v>
      </c>
    </row>
    <row r="66" spans="1:25" s="50" customFormat="1" x14ac:dyDescent="0.3">
      <c r="A66" s="270" t="s">
        <v>222</v>
      </c>
      <c r="B66" s="270">
        <v>28</v>
      </c>
      <c r="C66" s="270" t="s">
        <v>201</v>
      </c>
      <c r="D66" s="270" t="s">
        <v>223</v>
      </c>
      <c r="E66" s="270" t="s">
        <v>205</v>
      </c>
      <c r="F66" s="225">
        <v>20</v>
      </c>
      <c r="G66" s="225">
        <v>70</v>
      </c>
      <c r="H66" s="225">
        <v>10</v>
      </c>
      <c r="I66" s="225">
        <v>0</v>
      </c>
      <c r="J66" s="225">
        <v>0</v>
      </c>
      <c r="K66" s="226">
        <v>6.8</v>
      </c>
      <c r="L66" s="226">
        <v>23.8</v>
      </c>
      <c r="M66" s="226">
        <v>3.4</v>
      </c>
      <c r="N66" s="226">
        <v>0</v>
      </c>
      <c r="O66" s="226">
        <v>0</v>
      </c>
      <c r="P66" s="226">
        <v>30.6</v>
      </c>
      <c r="Q66" s="226">
        <v>27.2</v>
      </c>
      <c r="R66" s="226">
        <v>23.8</v>
      </c>
      <c r="S66" s="226">
        <v>0</v>
      </c>
      <c r="T66" s="226">
        <v>0</v>
      </c>
      <c r="U66" s="226">
        <v>0</v>
      </c>
      <c r="V66" s="226">
        <v>51</v>
      </c>
      <c r="W66" s="227">
        <v>66660</v>
      </c>
      <c r="X66" s="227">
        <v>0</v>
      </c>
      <c r="Y66" s="227">
        <v>4160</v>
      </c>
    </row>
    <row r="67" spans="1:25" s="50" customFormat="1" x14ac:dyDescent="0.3">
      <c r="A67" s="270" t="s">
        <v>222</v>
      </c>
      <c r="B67" s="270">
        <v>29</v>
      </c>
      <c r="C67" s="270" t="s">
        <v>201</v>
      </c>
      <c r="D67" s="270" t="s">
        <v>224</v>
      </c>
      <c r="E67" s="270" t="s">
        <v>203</v>
      </c>
      <c r="F67" s="225">
        <v>42.4</v>
      </c>
      <c r="G67" s="225">
        <v>45.6</v>
      </c>
      <c r="H67" s="225">
        <v>12</v>
      </c>
      <c r="I67" s="225">
        <v>0</v>
      </c>
      <c r="J67" s="225">
        <v>0</v>
      </c>
      <c r="K67" s="226">
        <v>14.429</v>
      </c>
      <c r="L67" s="226">
        <v>15.518000000000001</v>
      </c>
      <c r="M67" s="226">
        <v>4.0839999999999996</v>
      </c>
      <c r="N67" s="226">
        <v>0</v>
      </c>
      <c r="O67" s="226">
        <v>0</v>
      </c>
      <c r="P67" s="226">
        <v>29.946000000000002</v>
      </c>
      <c r="Q67" s="226">
        <v>57.715000000000003</v>
      </c>
      <c r="R67" s="226">
        <v>15.518000000000001</v>
      </c>
      <c r="S67" s="226">
        <v>0</v>
      </c>
      <c r="T67" s="226">
        <v>0</v>
      </c>
      <c r="U67" s="226">
        <v>0</v>
      </c>
      <c r="V67" s="226">
        <v>73.233000000000004</v>
      </c>
      <c r="W67" s="227">
        <v>562124</v>
      </c>
      <c r="X67" s="227">
        <v>0</v>
      </c>
      <c r="Y67" s="227">
        <v>35078</v>
      </c>
    </row>
    <row r="68" spans="1:25" s="50" customFormat="1" x14ac:dyDescent="0.3">
      <c r="A68" s="270" t="s">
        <v>222</v>
      </c>
      <c r="B68" s="270">
        <v>29</v>
      </c>
      <c r="C68" s="270" t="s">
        <v>201</v>
      </c>
      <c r="D68" s="270" t="s">
        <v>224</v>
      </c>
      <c r="E68" s="270" t="s">
        <v>204</v>
      </c>
      <c r="F68" s="225">
        <v>60</v>
      </c>
      <c r="G68" s="225">
        <v>30</v>
      </c>
      <c r="H68" s="225">
        <v>10</v>
      </c>
      <c r="I68" s="225">
        <v>0</v>
      </c>
      <c r="J68" s="225">
        <v>0</v>
      </c>
      <c r="K68" s="226">
        <v>20.417999999999999</v>
      </c>
      <c r="L68" s="226">
        <v>10.209</v>
      </c>
      <c r="M68" s="226">
        <v>3.403</v>
      </c>
      <c r="N68" s="226">
        <v>0</v>
      </c>
      <c r="O68" s="226">
        <v>0</v>
      </c>
      <c r="P68" s="226">
        <v>30.626999999999999</v>
      </c>
      <c r="Q68" s="226">
        <v>81.671999999999997</v>
      </c>
      <c r="R68" s="226">
        <v>10.209</v>
      </c>
      <c r="S68" s="226">
        <v>0</v>
      </c>
      <c r="T68" s="226">
        <v>0</v>
      </c>
      <c r="U68" s="226">
        <v>0</v>
      </c>
      <c r="V68" s="226">
        <v>91.881</v>
      </c>
      <c r="W68" s="227">
        <v>172611</v>
      </c>
      <c r="X68" s="227">
        <v>0</v>
      </c>
      <c r="Y68" s="227">
        <v>10771</v>
      </c>
    </row>
    <row r="69" spans="1:25" s="50" customFormat="1" x14ac:dyDescent="0.3">
      <c r="A69" s="270" t="s">
        <v>222</v>
      </c>
      <c r="B69" s="270">
        <v>29</v>
      </c>
      <c r="C69" s="270" t="s">
        <v>201</v>
      </c>
      <c r="D69" s="270" t="s">
        <v>224</v>
      </c>
      <c r="E69" s="270" t="s">
        <v>205</v>
      </c>
      <c r="F69" s="225">
        <v>80</v>
      </c>
      <c r="G69" s="225">
        <v>20</v>
      </c>
      <c r="H69" s="225">
        <v>0</v>
      </c>
      <c r="I69" s="225">
        <v>0</v>
      </c>
      <c r="J69" s="225">
        <v>0</v>
      </c>
      <c r="K69" s="226">
        <v>27.224</v>
      </c>
      <c r="L69" s="226">
        <v>6.806</v>
      </c>
      <c r="M69" s="226">
        <v>0</v>
      </c>
      <c r="N69" s="226">
        <v>0</v>
      </c>
      <c r="O69" s="226">
        <v>0</v>
      </c>
      <c r="P69" s="226">
        <v>34.03</v>
      </c>
      <c r="Q69" s="226">
        <v>108.896</v>
      </c>
      <c r="R69" s="226">
        <v>6.806</v>
      </c>
      <c r="S69" s="226">
        <v>0</v>
      </c>
      <c r="T69" s="226">
        <v>0</v>
      </c>
      <c r="U69" s="226">
        <v>0</v>
      </c>
      <c r="V69" s="226">
        <v>115.702</v>
      </c>
      <c r="W69" s="227">
        <v>151230</v>
      </c>
      <c r="X69" s="227">
        <v>0</v>
      </c>
      <c r="Y69" s="227">
        <v>9437</v>
      </c>
    </row>
    <row r="70" spans="1:25" s="50" customFormat="1" x14ac:dyDescent="0.3">
      <c r="A70" s="270" t="s">
        <v>222</v>
      </c>
      <c r="B70" s="270">
        <v>30</v>
      </c>
      <c r="C70" s="270" t="s">
        <v>201</v>
      </c>
      <c r="D70" s="270" t="s">
        <v>225</v>
      </c>
      <c r="E70" s="270" t="s">
        <v>203</v>
      </c>
      <c r="F70" s="225">
        <v>31.7</v>
      </c>
      <c r="G70" s="225">
        <v>44.5</v>
      </c>
      <c r="H70" s="225">
        <v>22.8</v>
      </c>
      <c r="I70" s="225">
        <v>1</v>
      </c>
      <c r="J70" s="225">
        <v>0</v>
      </c>
      <c r="K70" s="226">
        <v>9.0340000000000007</v>
      </c>
      <c r="L70" s="226">
        <v>12.682</v>
      </c>
      <c r="M70" s="226">
        <v>6.4980000000000002</v>
      </c>
      <c r="N70" s="226">
        <v>0.28499999999999998</v>
      </c>
      <c r="O70" s="226">
        <v>0</v>
      </c>
      <c r="P70" s="226">
        <v>21.716999999999999</v>
      </c>
      <c r="Q70" s="226">
        <v>36.137999999999998</v>
      </c>
      <c r="R70" s="226">
        <v>12.682</v>
      </c>
      <c r="S70" s="226">
        <v>0</v>
      </c>
      <c r="T70" s="226">
        <v>0</v>
      </c>
      <c r="U70" s="226">
        <v>0</v>
      </c>
      <c r="V70" s="226">
        <v>48.82</v>
      </c>
      <c r="W70" s="227">
        <v>374740</v>
      </c>
      <c r="X70" s="227">
        <v>0</v>
      </c>
      <c r="Y70" s="227">
        <v>23385</v>
      </c>
    </row>
    <row r="71" spans="1:25" s="50" customFormat="1" x14ac:dyDescent="0.3">
      <c r="A71" s="270" t="s">
        <v>222</v>
      </c>
      <c r="B71" s="270">
        <v>30</v>
      </c>
      <c r="C71" s="270" t="s">
        <v>201</v>
      </c>
      <c r="D71" s="270" t="s">
        <v>225</v>
      </c>
      <c r="E71" s="270" t="s">
        <v>204</v>
      </c>
      <c r="F71" s="225">
        <v>50</v>
      </c>
      <c r="G71" s="225">
        <v>40</v>
      </c>
      <c r="H71" s="225">
        <v>10</v>
      </c>
      <c r="I71" s="225">
        <v>0</v>
      </c>
      <c r="J71" s="225">
        <v>0</v>
      </c>
      <c r="K71" s="226">
        <v>14.25</v>
      </c>
      <c r="L71" s="226">
        <v>11.4</v>
      </c>
      <c r="M71" s="226">
        <v>2.85</v>
      </c>
      <c r="N71" s="226">
        <v>0</v>
      </c>
      <c r="O71" s="226">
        <v>0</v>
      </c>
      <c r="P71" s="226">
        <v>25.65</v>
      </c>
      <c r="Q71" s="226">
        <v>57</v>
      </c>
      <c r="R71" s="226">
        <v>11.4</v>
      </c>
      <c r="S71" s="226">
        <v>0</v>
      </c>
      <c r="T71" s="226">
        <v>0</v>
      </c>
      <c r="U71" s="226">
        <v>0</v>
      </c>
      <c r="V71" s="226">
        <v>68.400000000000006</v>
      </c>
      <c r="W71" s="227">
        <v>128499</v>
      </c>
      <c r="X71" s="227">
        <v>0</v>
      </c>
      <c r="Y71" s="227">
        <v>8019</v>
      </c>
    </row>
    <row r="72" spans="1:25" s="50" customFormat="1" x14ac:dyDescent="0.3">
      <c r="A72" s="270" t="s">
        <v>222</v>
      </c>
      <c r="B72" s="270">
        <v>30</v>
      </c>
      <c r="C72" s="270" t="s">
        <v>201</v>
      </c>
      <c r="D72" s="270" t="s">
        <v>225</v>
      </c>
      <c r="E72" s="270" t="s">
        <v>205</v>
      </c>
      <c r="F72" s="225">
        <v>50</v>
      </c>
      <c r="G72" s="225">
        <v>40</v>
      </c>
      <c r="H72" s="225">
        <v>10</v>
      </c>
      <c r="I72" s="225">
        <v>0</v>
      </c>
      <c r="J72" s="225">
        <v>0</v>
      </c>
      <c r="K72" s="226">
        <v>14.25</v>
      </c>
      <c r="L72" s="226">
        <v>11.4</v>
      </c>
      <c r="M72" s="226">
        <v>2.85</v>
      </c>
      <c r="N72" s="226">
        <v>0</v>
      </c>
      <c r="O72" s="226">
        <v>0</v>
      </c>
      <c r="P72" s="226">
        <v>25.65</v>
      </c>
      <c r="Q72" s="226">
        <v>57</v>
      </c>
      <c r="R72" s="226">
        <v>11.4</v>
      </c>
      <c r="S72" s="226">
        <v>0</v>
      </c>
      <c r="T72" s="226">
        <v>0</v>
      </c>
      <c r="U72" s="226">
        <v>0</v>
      </c>
      <c r="V72" s="226">
        <v>68.400000000000006</v>
      </c>
      <c r="W72" s="227">
        <v>89403</v>
      </c>
      <c r="X72" s="227">
        <v>0</v>
      </c>
      <c r="Y72" s="227">
        <v>5579</v>
      </c>
    </row>
    <row r="73" spans="1:25" s="50" customFormat="1" x14ac:dyDescent="0.3">
      <c r="A73" s="270" t="s">
        <v>222</v>
      </c>
      <c r="B73" s="270">
        <v>31</v>
      </c>
      <c r="C73" s="270" t="s">
        <v>201</v>
      </c>
      <c r="D73" s="270" t="s">
        <v>226</v>
      </c>
      <c r="E73" s="270" t="s">
        <v>203</v>
      </c>
      <c r="F73" s="225">
        <v>35.299999999999997</v>
      </c>
      <c r="G73" s="225">
        <v>43.1</v>
      </c>
      <c r="H73" s="225">
        <v>21.6</v>
      </c>
      <c r="I73" s="225">
        <v>0</v>
      </c>
      <c r="J73" s="225">
        <v>0</v>
      </c>
      <c r="K73" s="226">
        <v>5.0129999999999999</v>
      </c>
      <c r="L73" s="226">
        <v>6.12</v>
      </c>
      <c r="M73" s="226">
        <v>3.0670000000000002</v>
      </c>
      <c r="N73" s="226">
        <v>0</v>
      </c>
      <c r="O73" s="226">
        <v>0</v>
      </c>
      <c r="P73" s="226">
        <v>11.132999999999999</v>
      </c>
      <c r="Q73" s="226">
        <v>20.05</v>
      </c>
      <c r="R73" s="226">
        <v>6.12</v>
      </c>
      <c r="S73" s="226">
        <v>0</v>
      </c>
      <c r="T73" s="226">
        <v>0</v>
      </c>
      <c r="U73" s="226">
        <v>0</v>
      </c>
      <c r="V73" s="226">
        <v>26.170999999999999</v>
      </c>
      <c r="W73" s="227">
        <v>200882</v>
      </c>
      <c r="X73" s="227">
        <v>0</v>
      </c>
      <c r="Y73" s="227">
        <v>12536</v>
      </c>
    </row>
    <row r="74" spans="1:25" s="50" customFormat="1" x14ac:dyDescent="0.3">
      <c r="A74" s="270" t="s">
        <v>222</v>
      </c>
      <c r="B74" s="270">
        <v>31</v>
      </c>
      <c r="C74" s="270" t="s">
        <v>201</v>
      </c>
      <c r="D74" s="270" t="s">
        <v>226</v>
      </c>
      <c r="E74" s="270" t="s">
        <v>204</v>
      </c>
      <c r="F74" s="225">
        <v>50</v>
      </c>
      <c r="G74" s="225">
        <v>50</v>
      </c>
      <c r="H74" s="225">
        <v>0</v>
      </c>
      <c r="I74" s="225">
        <v>0</v>
      </c>
      <c r="J74" s="225">
        <v>0</v>
      </c>
      <c r="K74" s="226">
        <v>7.1</v>
      </c>
      <c r="L74" s="226">
        <v>7.1</v>
      </c>
      <c r="M74" s="226">
        <v>0</v>
      </c>
      <c r="N74" s="226">
        <v>0</v>
      </c>
      <c r="O74" s="226">
        <v>0</v>
      </c>
      <c r="P74" s="226">
        <v>14.2</v>
      </c>
      <c r="Q74" s="226">
        <v>28.4</v>
      </c>
      <c r="R74" s="226">
        <v>7.1</v>
      </c>
      <c r="S74" s="226">
        <v>0</v>
      </c>
      <c r="T74" s="226">
        <v>0</v>
      </c>
      <c r="U74" s="226">
        <v>0</v>
      </c>
      <c r="V74" s="226">
        <v>35.5</v>
      </c>
      <c r="W74" s="227">
        <v>66692</v>
      </c>
      <c r="X74" s="227">
        <v>0</v>
      </c>
      <c r="Y74" s="227">
        <v>4162</v>
      </c>
    </row>
    <row r="75" spans="1:25" s="50" customFormat="1" x14ac:dyDescent="0.3">
      <c r="A75" s="270" t="s">
        <v>222</v>
      </c>
      <c r="B75" s="270">
        <v>31</v>
      </c>
      <c r="C75" s="270" t="s">
        <v>201</v>
      </c>
      <c r="D75" s="270" t="s">
        <v>226</v>
      </c>
      <c r="E75" s="270" t="s">
        <v>205</v>
      </c>
      <c r="F75" s="225">
        <v>70</v>
      </c>
      <c r="G75" s="225">
        <v>30</v>
      </c>
      <c r="H75" s="225">
        <v>0</v>
      </c>
      <c r="I75" s="225">
        <v>0</v>
      </c>
      <c r="J75" s="225">
        <v>0</v>
      </c>
      <c r="K75" s="226">
        <v>9.94</v>
      </c>
      <c r="L75" s="226">
        <v>4.26</v>
      </c>
      <c r="M75" s="226">
        <v>0</v>
      </c>
      <c r="N75" s="226">
        <v>0</v>
      </c>
      <c r="O75" s="226">
        <v>0</v>
      </c>
      <c r="P75" s="226">
        <v>14.2</v>
      </c>
      <c r="Q75" s="226">
        <v>39.76</v>
      </c>
      <c r="R75" s="226">
        <v>4.26</v>
      </c>
      <c r="S75" s="226">
        <v>0</v>
      </c>
      <c r="T75" s="226">
        <v>0</v>
      </c>
      <c r="U75" s="226">
        <v>0</v>
      </c>
      <c r="V75" s="226">
        <v>44.02</v>
      </c>
      <c r="W75" s="227">
        <v>57537</v>
      </c>
      <c r="X75" s="227">
        <v>0</v>
      </c>
      <c r="Y75" s="227">
        <v>3590</v>
      </c>
    </row>
    <row r="76" spans="1:25" s="50" customFormat="1" x14ac:dyDescent="0.3">
      <c r="A76" s="270" t="s">
        <v>222</v>
      </c>
      <c r="B76" s="270">
        <v>32</v>
      </c>
      <c r="C76" s="270" t="s">
        <v>201</v>
      </c>
      <c r="D76" s="270" t="s">
        <v>227</v>
      </c>
      <c r="E76" s="270" t="s">
        <v>203</v>
      </c>
      <c r="F76" s="225">
        <v>12.9</v>
      </c>
      <c r="G76" s="225">
        <v>48.5</v>
      </c>
      <c r="H76" s="225">
        <v>34.299999999999997</v>
      </c>
      <c r="I76" s="225">
        <v>4.3</v>
      </c>
      <c r="J76" s="225">
        <v>0</v>
      </c>
      <c r="K76" s="226">
        <v>2.4319999999999999</v>
      </c>
      <c r="L76" s="226">
        <v>9.1419999999999995</v>
      </c>
      <c r="M76" s="226">
        <v>6.4660000000000002</v>
      </c>
      <c r="N76" s="226">
        <v>0.81100000000000005</v>
      </c>
      <c r="O76" s="226">
        <v>0</v>
      </c>
      <c r="P76" s="226">
        <v>11.574</v>
      </c>
      <c r="Q76" s="226">
        <v>9.7270000000000003</v>
      </c>
      <c r="R76" s="226">
        <v>9.1419999999999995</v>
      </c>
      <c r="S76" s="226">
        <v>0</v>
      </c>
      <c r="T76" s="226">
        <v>0</v>
      </c>
      <c r="U76" s="226">
        <v>0</v>
      </c>
      <c r="V76" s="226">
        <v>18.869</v>
      </c>
      <c r="W76" s="227">
        <v>144835</v>
      </c>
      <c r="X76" s="227">
        <v>0</v>
      </c>
      <c r="Y76" s="227">
        <v>9038</v>
      </c>
    </row>
    <row r="77" spans="1:25" s="50" customFormat="1" x14ac:dyDescent="0.3">
      <c r="A77" s="270" t="s">
        <v>222</v>
      </c>
      <c r="B77" s="270">
        <v>32</v>
      </c>
      <c r="C77" s="270" t="s">
        <v>201</v>
      </c>
      <c r="D77" s="270" t="s">
        <v>227</v>
      </c>
      <c r="E77" s="270" t="s">
        <v>204</v>
      </c>
      <c r="F77" s="225">
        <v>13.3</v>
      </c>
      <c r="G77" s="225">
        <v>60</v>
      </c>
      <c r="H77" s="225">
        <v>0</v>
      </c>
      <c r="I77" s="225">
        <v>26.7</v>
      </c>
      <c r="J77" s="225">
        <v>0</v>
      </c>
      <c r="K77" s="226">
        <v>2.5070000000000001</v>
      </c>
      <c r="L77" s="226">
        <v>11.31</v>
      </c>
      <c r="M77" s="226">
        <v>0</v>
      </c>
      <c r="N77" s="226">
        <v>5.0330000000000004</v>
      </c>
      <c r="O77" s="226">
        <v>0</v>
      </c>
      <c r="P77" s="226">
        <v>13.817</v>
      </c>
      <c r="Q77" s="226">
        <v>10.028</v>
      </c>
      <c r="R77" s="226">
        <v>11.31</v>
      </c>
      <c r="S77" s="226">
        <v>0</v>
      </c>
      <c r="T77" s="226">
        <v>0</v>
      </c>
      <c r="U77" s="226">
        <v>0</v>
      </c>
      <c r="V77" s="226">
        <v>21.338000000000001</v>
      </c>
      <c r="W77" s="227">
        <v>40087</v>
      </c>
      <c r="X77" s="227">
        <v>0</v>
      </c>
      <c r="Y77" s="227">
        <v>2502</v>
      </c>
    </row>
    <row r="78" spans="1:25" s="50" customFormat="1" x14ac:dyDescent="0.3">
      <c r="A78" s="270" t="s">
        <v>222</v>
      </c>
      <c r="B78" s="270">
        <v>32</v>
      </c>
      <c r="C78" s="270" t="s">
        <v>201</v>
      </c>
      <c r="D78" s="270" t="s">
        <v>227</v>
      </c>
      <c r="E78" s="270" t="s">
        <v>205</v>
      </c>
      <c r="F78" s="225">
        <v>60</v>
      </c>
      <c r="G78" s="225">
        <v>40</v>
      </c>
      <c r="H78" s="225">
        <v>0</v>
      </c>
      <c r="I78" s="225">
        <v>0</v>
      </c>
      <c r="J78" s="225">
        <v>0</v>
      </c>
      <c r="K78" s="226">
        <v>11.31</v>
      </c>
      <c r="L78" s="226">
        <v>7.54</v>
      </c>
      <c r="M78" s="226">
        <v>0</v>
      </c>
      <c r="N78" s="226">
        <v>0</v>
      </c>
      <c r="O78" s="226">
        <v>0</v>
      </c>
      <c r="P78" s="226">
        <v>18.850000000000001</v>
      </c>
      <c r="Q78" s="226">
        <v>45.24</v>
      </c>
      <c r="R78" s="226">
        <v>7.54</v>
      </c>
      <c r="S78" s="226">
        <v>0</v>
      </c>
      <c r="T78" s="226">
        <v>0</v>
      </c>
      <c r="U78" s="226">
        <v>0</v>
      </c>
      <c r="V78" s="226">
        <v>52.78</v>
      </c>
      <c r="W78" s="227">
        <v>68987</v>
      </c>
      <c r="X78" s="227">
        <v>0</v>
      </c>
      <c r="Y78" s="227">
        <v>4305</v>
      </c>
    </row>
    <row r="79" spans="1:25" s="50" customFormat="1" x14ac:dyDescent="0.3">
      <c r="A79" s="270" t="s">
        <v>222</v>
      </c>
      <c r="B79" s="270">
        <v>33</v>
      </c>
      <c r="C79" s="270" t="s">
        <v>201</v>
      </c>
      <c r="D79" s="270" t="s">
        <v>228</v>
      </c>
      <c r="E79" s="270" t="s">
        <v>203</v>
      </c>
      <c r="F79" s="225">
        <v>34.799999999999997</v>
      </c>
      <c r="G79" s="225">
        <v>42.4</v>
      </c>
      <c r="H79" s="225">
        <v>21.7</v>
      </c>
      <c r="I79" s="225">
        <v>1.1000000000000001</v>
      </c>
      <c r="J79" s="225">
        <v>0</v>
      </c>
      <c r="K79" s="226">
        <v>8.6300000000000008</v>
      </c>
      <c r="L79" s="226">
        <v>10.515000000000001</v>
      </c>
      <c r="M79" s="226">
        <v>5.3819999999999997</v>
      </c>
      <c r="N79" s="226">
        <v>0.27300000000000002</v>
      </c>
      <c r="O79" s="226">
        <v>0</v>
      </c>
      <c r="P79" s="226">
        <v>19.146000000000001</v>
      </c>
      <c r="Q79" s="226">
        <v>34.521999999999998</v>
      </c>
      <c r="R79" s="226">
        <v>10.515000000000001</v>
      </c>
      <c r="S79" s="226">
        <v>0</v>
      </c>
      <c r="T79" s="226">
        <v>0</v>
      </c>
      <c r="U79" s="226">
        <v>0</v>
      </c>
      <c r="V79" s="226">
        <v>45.036999999999999</v>
      </c>
      <c r="W79" s="227">
        <v>345697</v>
      </c>
      <c r="X79" s="227">
        <v>0</v>
      </c>
      <c r="Y79" s="227">
        <v>21573</v>
      </c>
    </row>
    <row r="80" spans="1:25" s="50" customFormat="1" x14ac:dyDescent="0.3">
      <c r="A80" s="270" t="s">
        <v>222</v>
      </c>
      <c r="B80" s="270">
        <v>33</v>
      </c>
      <c r="C80" s="270" t="s">
        <v>201</v>
      </c>
      <c r="D80" s="270" t="s">
        <v>228</v>
      </c>
      <c r="E80" s="270" t="s">
        <v>204</v>
      </c>
      <c r="F80" s="225">
        <v>76.7</v>
      </c>
      <c r="G80" s="225">
        <v>23.3</v>
      </c>
      <c r="H80" s="225">
        <v>0</v>
      </c>
      <c r="I80" s="225">
        <v>0</v>
      </c>
      <c r="J80" s="225">
        <v>0</v>
      </c>
      <c r="K80" s="226">
        <v>19.021999999999998</v>
      </c>
      <c r="L80" s="226">
        <v>5.7779999999999996</v>
      </c>
      <c r="M80" s="226">
        <v>0</v>
      </c>
      <c r="N80" s="226">
        <v>0</v>
      </c>
      <c r="O80" s="226">
        <v>0</v>
      </c>
      <c r="P80" s="226">
        <v>24.8</v>
      </c>
      <c r="Q80" s="226">
        <v>76.085999999999999</v>
      </c>
      <c r="R80" s="226">
        <v>5.7779999999999996</v>
      </c>
      <c r="S80" s="226">
        <v>0</v>
      </c>
      <c r="T80" s="226">
        <v>0</v>
      </c>
      <c r="U80" s="226">
        <v>0</v>
      </c>
      <c r="V80" s="226">
        <v>81.864999999999995</v>
      </c>
      <c r="W80" s="227">
        <v>153794</v>
      </c>
      <c r="X80" s="227">
        <v>0</v>
      </c>
      <c r="Y80" s="227">
        <v>9597</v>
      </c>
    </row>
    <row r="81" spans="1:25" s="50" customFormat="1" x14ac:dyDescent="0.3">
      <c r="A81" s="270" t="s">
        <v>222</v>
      </c>
      <c r="B81" s="270">
        <v>33</v>
      </c>
      <c r="C81" s="270" t="s">
        <v>201</v>
      </c>
      <c r="D81" s="270" t="s">
        <v>228</v>
      </c>
      <c r="E81" s="270" t="s">
        <v>205</v>
      </c>
      <c r="F81" s="225">
        <v>80</v>
      </c>
      <c r="G81" s="225">
        <v>20</v>
      </c>
      <c r="H81" s="225">
        <v>0</v>
      </c>
      <c r="I81" s="225">
        <v>0</v>
      </c>
      <c r="J81" s="225">
        <v>0</v>
      </c>
      <c r="K81" s="226">
        <v>19.84</v>
      </c>
      <c r="L81" s="226">
        <v>4.96</v>
      </c>
      <c r="M81" s="226">
        <v>0</v>
      </c>
      <c r="N81" s="226">
        <v>0</v>
      </c>
      <c r="O81" s="226">
        <v>0</v>
      </c>
      <c r="P81" s="226">
        <v>24.8</v>
      </c>
      <c r="Q81" s="226">
        <v>79.36</v>
      </c>
      <c r="R81" s="226">
        <v>4.96</v>
      </c>
      <c r="S81" s="226">
        <v>0</v>
      </c>
      <c r="T81" s="226">
        <v>0</v>
      </c>
      <c r="U81" s="226">
        <v>0</v>
      </c>
      <c r="V81" s="226">
        <v>84.32</v>
      </c>
      <c r="W81" s="227">
        <v>110211</v>
      </c>
      <c r="X81" s="227">
        <v>0</v>
      </c>
      <c r="Y81" s="227">
        <v>6878</v>
      </c>
    </row>
    <row r="82" spans="1:25" s="50" customFormat="1" x14ac:dyDescent="0.3">
      <c r="A82" s="270" t="s">
        <v>222</v>
      </c>
      <c r="B82" s="270">
        <v>35</v>
      </c>
      <c r="C82" s="270" t="s">
        <v>201</v>
      </c>
      <c r="D82" s="270" t="s">
        <v>229</v>
      </c>
      <c r="E82" s="270" t="s">
        <v>203</v>
      </c>
      <c r="F82" s="225">
        <v>41.1</v>
      </c>
      <c r="G82" s="225">
        <v>42.8</v>
      </c>
      <c r="H82" s="225">
        <v>12.5</v>
      </c>
      <c r="I82" s="225">
        <v>3.6</v>
      </c>
      <c r="J82" s="225">
        <v>0</v>
      </c>
      <c r="K82" s="226">
        <v>6.1239999999999997</v>
      </c>
      <c r="L82" s="226">
        <v>6.3769999999999998</v>
      </c>
      <c r="M82" s="226">
        <v>1.863</v>
      </c>
      <c r="N82" s="226">
        <v>0.53600000000000003</v>
      </c>
      <c r="O82" s="226">
        <v>0</v>
      </c>
      <c r="P82" s="226">
        <v>12.500999999999999</v>
      </c>
      <c r="Q82" s="226">
        <v>24.495999999999999</v>
      </c>
      <c r="R82" s="226">
        <v>6.3769999999999998</v>
      </c>
      <c r="S82" s="226">
        <v>0</v>
      </c>
      <c r="T82" s="226">
        <v>0</v>
      </c>
      <c r="U82" s="226">
        <v>0</v>
      </c>
      <c r="V82" s="226">
        <v>30.873000000000001</v>
      </c>
      <c r="W82" s="227">
        <v>308068</v>
      </c>
      <c r="X82" s="227">
        <v>0</v>
      </c>
      <c r="Y82" s="227">
        <v>19224</v>
      </c>
    </row>
    <row r="83" spans="1:25" s="50" customFormat="1" x14ac:dyDescent="0.3">
      <c r="A83" s="270" t="s">
        <v>222</v>
      </c>
      <c r="B83" s="270">
        <v>35</v>
      </c>
      <c r="C83" s="270" t="s">
        <v>201</v>
      </c>
      <c r="D83" s="270" t="s">
        <v>229</v>
      </c>
      <c r="E83" s="270" t="s">
        <v>204</v>
      </c>
      <c r="F83" s="225">
        <v>80</v>
      </c>
      <c r="G83" s="225">
        <v>20</v>
      </c>
      <c r="H83" s="225">
        <v>0</v>
      </c>
      <c r="I83" s="225">
        <v>0</v>
      </c>
      <c r="J83" s="225">
        <v>0</v>
      </c>
      <c r="K83" s="226">
        <v>11.92</v>
      </c>
      <c r="L83" s="226">
        <v>2.98</v>
      </c>
      <c r="M83" s="226">
        <v>0</v>
      </c>
      <c r="N83" s="226">
        <v>0</v>
      </c>
      <c r="O83" s="226">
        <v>0</v>
      </c>
      <c r="P83" s="226">
        <v>14.9</v>
      </c>
      <c r="Q83" s="226">
        <v>47.68</v>
      </c>
      <c r="R83" s="226">
        <v>2.98</v>
      </c>
      <c r="S83" s="226">
        <v>0</v>
      </c>
      <c r="T83" s="226">
        <v>0</v>
      </c>
      <c r="U83" s="226">
        <v>0</v>
      </c>
      <c r="V83" s="226">
        <v>50.66</v>
      </c>
      <c r="W83" s="227">
        <v>123723</v>
      </c>
      <c r="X83" s="227">
        <v>0</v>
      </c>
      <c r="Y83" s="227">
        <v>7721</v>
      </c>
    </row>
    <row r="84" spans="1:25" s="50" customFormat="1" x14ac:dyDescent="0.3">
      <c r="A84" s="270" t="s">
        <v>222</v>
      </c>
      <c r="B84" s="270">
        <v>35</v>
      </c>
      <c r="C84" s="270" t="s">
        <v>201</v>
      </c>
      <c r="D84" s="270" t="s">
        <v>229</v>
      </c>
      <c r="E84" s="270" t="s">
        <v>205</v>
      </c>
      <c r="F84" s="225">
        <v>70</v>
      </c>
      <c r="G84" s="225">
        <v>30</v>
      </c>
      <c r="H84" s="225">
        <v>0</v>
      </c>
      <c r="I84" s="225">
        <v>0</v>
      </c>
      <c r="J84" s="225">
        <v>0</v>
      </c>
      <c r="K84" s="226">
        <v>10.43</v>
      </c>
      <c r="L84" s="226">
        <v>4.47</v>
      </c>
      <c r="M84" s="226">
        <v>0</v>
      </c>
      <c r="N84" s="226">
        <v>0</v>
      </c>
      <c r="O84" s="226">
        <v>0</v>
      </c>
      <c r="P84" s="226">
        <v>14.9</v>
      </c>
      <c r="Q84" s="226">
        <v>41.72</v>
      </c>
      <c r="R84" s="226">
        <v>4.47</v>
      </c>
      <c r="S84" s="226">
        <v>0</v>
      </c>
      <c r="T84" s="226">
        <v>0</v>
      </c>
      <c r="U84" s="226">
        <v>0</v>
      </c>
      <c r="V84" s="226">
        <v>46.19</v>
      </c>
      <c r="W84" s="227">
        <v>78485</v>
      </c>
      <c r="X84" s="227">
        <v>0</v>
      </c>
      <c r="Y84" s="227">
        <v>4898</v>
      </c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227"/>
    </row>
    <row r="86" spans="1:25" s="50" customFormat="1" x14ac:dyDescent="0.3">
      <c r="A86" s="271"/>
      <c r="B86" s="271"/>
      <c r="C86" s="271"/>
      <c r="D86" s="272"/>
      <c r="E86" s="272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3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3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3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3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3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3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3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3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3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3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3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3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3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3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3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3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3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3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3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3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3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3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3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3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3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22" customFormat="1" x14ac:dyDescent="0.3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5" x14ac:dyDescent="0.3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5" x14ac:dyDescent="0.3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5" x14ac:dyDescent="0.3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3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3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3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3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3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3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3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3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3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3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3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3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3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3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3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3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6"/>
      <c r="W174" s="227"/>
      <c r="X174" s="228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6"/>
      <c r="W175" s="227"/>
      <c r="X175" s="228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6"/>
      <c r="W176" s="227"/>
      <c r="X176" s="228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6"/>
      <c r="W177" s="227"/>
      <c r="X177" s="228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6"/>
      <c r="W178" s="227"/>
      <c r="X178" s="228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3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3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3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3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3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3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3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3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3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3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3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3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3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3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3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3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3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3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3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3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3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3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3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3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3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0"/>
      <c r="X28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8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6 P18:P286 J18:J286">
    <cfRule type="expression" dxfId="13" priority="7">
      <formula>IF($A18&lt;&gt;"",1,0)</formula>
    </cfRule>
  </conditionalFormatting>
  <conditionalFormatting sqref="A217:X28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8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85 P16:P85 V16:V85">
    <cfRule type="expression" dxfId="8" priority="4">
      <formula>IF($A16&lt;&gt;"",1,0)</formula>
    </cfRule>
  </conditionalFormatting>
  <conditionalFormatting sqref="Y16:Y8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Durham</v>
      </c>
    </row>
    <row r="6" spans="1:8" ht="13.5" x14ac:dyDescent="0.3">
      <c r="A6" s="8" t="s">
        <v>56</v>
      </c>
      <c r="B6" s="180">
        <f>UKPRN</f>
        <v>10007143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5105000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5347000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5106000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4658000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5054000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5054000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913996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5405914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4896000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4883000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5262000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5111728.5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643894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37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Durham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10007143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4010714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29</v>
      </c>
      <c r="H12" s="227">
        <v>48</v>
      </c>
      <c r="I12" s="227">
        <v>22</v>
      </c>
      <c r="J12" s="227">
        <v>0</v>
      </c>
      <c r="K12" s="227">
        <v>1</v>
      </c>
      <c r="L12" s="239">
        <v>0.77777777777777801</v>
      </c>
      <c r="M12" s="239">
        <v>22.98</v>
      </c>
      <c r="N12" s="239">
        <v>28.600674581430699</v>
      </c>
      <c r="O12" s="227">
        <v>137553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202</v>
      </c>
      <c r="E13" s="270">
        <v>10007799</v>
      </c>
      <c r="F13" s="270" t="s">
        <v>230</v>
      </c>
      <c r="G13" s="227">
        <v>51</v>
      </c>
      <c r="H13" s="227">
        <v>36</v>
      </c>
      <c r="I13" s="227">
        <v>12</v>
      </c>
      <c r="J13" s="227">
        <v>1</v>
      </c>
      <c r="K13" s="227">
        <v>0</v>
      </c>
      <c r="L13" s="239">
        <v>0.87878787878787901</v>
      </c>
      <c r="M13" s="239">
        <v>0.35</v>
      </c>
      <c r="N13" s="239">
        <v>0.49212121212121201</v>
      </c>
      <c r="O13" s="227">
        <v>2367</v>
      </c>
      <c r="P13" s="51"/>
    </row>
    <row r="14" spans="1:17" s="50" customFormat="1" x14ac:dyDescent="0.3">
      <c r="A14" s="270" t="s">
        <v>200</v>
      </c>
      <c r="B14" s="270">
        <v>5</v>
      </c>
      <c r="C14" s="270" t="s">
        <v>201</v>
      </c>
      <c r="D14" s="270" t="s">
        <v>206</v>
      </c>
      <c r="E14" s="270"/>
      <c r="F14" s="270"/>
      <c r="G14" s="227">
        <v>25</v>
      </c>
      <c r="H14" s="227">
        <v>49</v>
      </c>
      <c r="I14" s="227">
        <v>23</v>
      </c>
      <c r="J14" s="227">
        <v>1</v>
      </c>
      <c r="K14" s="227">
        <v>2</v>
      </c>
      <c r="L14" s="239">
        <v>0.76288659793814395</v>
      </c>
      <c r="M14" s="239">
        <v>52.56</v>
      </c>
      <c r="N14" s="239">
        <v>64.153803017438904</v>
      </c>
      <c r="O14" s="227">
        <v>308544</v>
      </c>
      <c r="P14" s="51"/>
    </row>
    <row r="15" spans="1:17" s="50" customFormat="1" x14ac:dyDescent="0.3">
      <c r="A15" s="270" t="s">
        <v>200</v>
      </c>
      <c r="B15" s="270">
        <v>5</v>
      </c>
      <c r="C15" s="270" t="s">
        <v>201</v>
      </c>
      <c r="D15" s="270" t="s">
        <v>206</v>
      </c>
      <c r="E15" s="270">
        <v>10007788</v>
      </c>
      <c r="F15" s="270" t="s">
        <v>231</v>
      </c>
      <c r="G15" s="227">
        <v>52</v>
      </c>
      <c r="H15" s="227">
        <v>35</v>
      </c>
      <c r="I15" s="227">
        <v>12</v>
      </c>
      <c r="J15" s="227">
        <v>0</v>
      </c>
      <c r="K15" s="227">
        <v>1</v>
      </c>
      <c r="L15" s="239">
        <v>0.87878787878787901</v>
      </c>
      <c r="M15" s="239">
        <v>0.1</v>
      </c>
      <c r="N15" s="239">
        <v>0.14060606060606101</v>
      </c>
      <c r="O15" s="227">
        <v>676</v>
      </c>
      <c r="P15" s="51"/>
    </row>
    <row r="16" spans="1:17" s="50" customFormat="1" x14ac:dyDescent="0.3">
      <c r="A16" s="270" t="s">
        <v>200</v>
      </c>
      <c r="B16" s="270">
        <v>5</v>
      </c>
      <c r="C16" s="270" t="s">
        <v>201</v>
      </c>
      <c r="D16" s="270" t="s">
        <v>206</v>
      </c>
      <c r="E16" s="270">
        <v>10007167</v>
      </c>
      <c r="F16" s="270" t="s">
        <v>232</v>
      </c>
      <c r="G16" s="227">
        <v>47</v>
      </c>
      <c r="H16" s="227">
        <v>43</v>
      </c>
      <c r="I16" s="227">
        <v>10</v>
      </c>
      <c r="J16" s="227">
        <v>0</v>
      </c>
      <c r="K16" s="227">
        <v>0</v>
      </c>
      <c r="L16" s="239">
        <v>0.9</v>
      </c>
      <c r="M16" s="239">
        <v>0.05</v>
      </c>
      <c r="N16" s="239">
        <v>7.1999999999999995E-2</v>
      </c>
      <c r="O16" s="227">
        <v>346</v>
      </c>
      <c r="P16" s="51"/>
    </row>
    <row r="17" spans="1:16" s="50" customFormat="1" x14ac:dyDescent="0.3">
      <c r="A17" s="270" t="s">
        <v>200</v>
      </c>
      <c r="B17" s="270">
        <v>5</v>
      </c>
      <c r="C17" s="270" t="s">
        <v>201</v>
      </c>
      <c r="D17" s="270" t="s">
        <v>206</v>
      </c>
      <c r="E17" s="270">
        <v>10007803</v>
      </c>
      <c r="F17" s="270" t="s">
        <v>233</v>
      </c>
      <c r="G17" s="227">
        <v>33</v>
      </c>
      <c r="H17" s="227">
        <v>51</v>
      </c>
      <c r="I17" s="227">
        <v>15</v>
      </c>
      <c r="J17" s="227">
        <v>1</v>
      </c>
      <c r="K17" s="227">
        <v>0</v>
      </c>
      <c r="L17" s="239">
        <v>0.84848484848484895</v>
      </c>
      <c r="M17" s="239">
        <v>0.28000000000000003</v>
      </c>
      <c r="N17" s="239">
        <v>0.38419393939393898</v>
      </c>
      <c r="O17" s="227">
        <v>1848</v>
      </c>
      <c r="P17" s="51"/>
    </row>
    <row r="18" spans="1:16" s="50" customFormat="1" x14ac:dyDescent="0.3">
      <c r="A18" s="270" t="s">
        <v>207</v>
      </c>
      <c r="B18" s="270">
        <v>7</v>
      </c>
      <c r="C18" s="270" t="s">
        <v>201</v>
      </c>
      <c r="D18" s="270" t="s">
        <v>208</v>
      </c>
      <c r="E18" s="270"/>
      <c r="F18" s="270"/>
      <c r="G18" s="227">
        <v>27</v>
      </c>
      <c r="H18" s="227">
        <v>61</v>
      </c>
      <c r="I18" s="227">
        <v>12</v>
      </c>
      <c r="J18" s="227">
        <v>0</v>
      </c>
      <c r="K18" s="227">
        <v>0</v>
      </c>
      <c r="L18" s="239">
        <v>0.88</v>
      </c>
      <c r="M18" s="239">
        <v>33.75</v>
      </c>
      <c r="N18" s="239">
        <v>47.520746476404398</v>
      </c>
      <c r="O18" s="227">
        <v>228548</v>
      </c>
      <c r="P18" s="51"/>
    </row>
    <row r="19" spans="1:16" s="50" customFormat="1" x14ac:dyDescent="0.3">
      <c r="A19" s="270" t="s">
        <v>207</v>
      </c>
      <c r="B19" s="270">
        <v>7</v>
      </c>
      <c r="C19" s="270" t="s">
        <v>201</v>
      </c>
      <c r="D19" s="270" t="s">
        <v>208</v>
      </c>
      <c r="E19" s="270">
        <v>10007788</v>
      </c>
      <c r="F19" s="270" t="s">
        <v>231</v>
      </c>
      <c r="G19" s="227">
        <v>40</v>
      </c>
      <c r="H19" s="227">
        <v>54</v>
      </c>
      <c r="I19" s="227">
        <v>6</v>
      </c>
      <c r="J19" s="227">
        <v>0</v>
      </c>
      <c r="K19" s="227">
        <v>0</v>
      </c>
      <c r="L19" s="239">
        <v>0.94</v>
      </c>
      <c r="M19" s="239">
        <v>0.08</v>
      </c>
      <c r="N19" s="239">
        <v>0.124832</v>
      </c>
      <c r="O19" s="227">
        <v>600</v>
      </c>
      <c r="P19" s="51"/>
    </row>
    <row r="20" spans="1:16" s="50" customFormat="1" x14ac:dyDescent="0.3">
      <c r="A20" s="270" t="s">
        <v>207</v>
      </c>
      <c r="B20" s="270">
        <v>7</v>
      </c>
      <c r="C20" s="270" t="s">
        <v>201</v>
      </c>
      <c r="D20" s="270" t="s">
        <v>208</v>
      </c>
      <c r="E20" s="270">
        <v>10007799</v>
      </c>
      <c r="F20" s="270" t="s">
        <v>230</v>
      </c>
      <c r="G20" s="227">
        <v>25</v>
      </c>
      <c r="H20" s="227">
        <v>59</v>
      </c>
      <c r="I20" s="227">
        <v>16</v>
      </c>
      <c r="J20" s="227">
        <v>0</v>
      </c>
      <c r="K20" s="227">
        <v>0</v>
      </c>
      <c r="L20" s="239">
        <v>0.84</v>
      </c>
      <c r="M20" s="239">
        <v>0.38</v>
      </c>
      <c r="N20" s="239">
        <v>0.50974116745265396</v>
      </c>
      <c r="O20" s="227">
        <v>2452</v>
      </c>
      <c r="P20" s="51"/>
    </row>
    <row r="21" spans="1:16" s="50" customFormat="1" x14ac:dyDescent="0.3">
      <c r="A21" s="270" t="s">
        <v>207</v>
      </c>
      <c r="B21" s="270">
        <v>8</v>
      </c>
      <c r="C21" s="270" t="s">
        <v>201</v>
      </c>
      <c r="D21" s="270" t="s">
        <v>209</v>
      </c>
      <c r="E21" s="270"/>
      <c r="F21" s="270"/>
      <c r="G21" s="227">
        <v>35</v>
      </c>
      <c r="H21" s="227">
        <v>61</v>
      </c>
      <c r="I21" s="227">
        <v>4</v>
      </c>
      <c r="J21" s="227">
        <v>0</v>
      </c>
      <c r="K21" s="227">
        <v>0</v>
      </c>
      <c r="L21" s="239">
        <v>0.96</v>
      </c>
      <c r="M21" s="239">
        <v>73.92</v>
      </c>
      <c r="N21" s="239">
        <v>113.535253906422</v>
      </c>
      <c r="O21" s="227">
        <v>546041</v>
      </c>
      <c r="P21" s="51"/>
    </row>
    <row r="22" spans="1:16" s="50" customFormat="1" x14ac:dyDescent="0.3">
      <c r="A22" s="270" t="s">
        <v>207</v>
      </c>
      <c r="B22" s="270">
        <v>9</v>
      </c>
      <c r="C22" s="270" t="s">
        <v>201</v>
      </c>
      <c r="D22" s="270" t="s">
        <v>210</v>
      </c>
      <c r="E22" s="270"/>
      <c r="F22" s="270"/>
      <c r="G22" s="227">
        <v>31</v>
      </c>
      <c r="H22" s="227">
        <v>65</v>
      </c>
      <c r="I22" s="227">
        <v>4</v>
      </c>
      <c r="J22" s="227">
        <v>0</v>
      </c>
      <c r="K22" s="227">
        <v>0</v>
      </c>
      <c r="L22" s="239">
        <v>0.96</v>
      </c>
      <c r="M22" s="239">
        <v>108.5</v>
      </c>
      <c r="N22" s="239">
        <v>166.65860415180799</v>
      </c>
      <c r="O22" s="227">
        <v>801534</v>
      </c>
      <c r="P22" s="51"/>
    </row>
    <row r="23" spans="1:16" s="50" customFormat="1" x14ac:dyDescent="0.3">
      <c r="A23" s="270" t="s">
        <v>207</v>
      </c>
      <c r="B23" s="270">
        <v>9</v>
      </c>
      <c r="C23" s="270" t="s">
        <v>201</v>
      </c>
      <c r="D23" s="270" t="s">
        <v>210</v>
      </c>
      <c r="E23" s="270">
        <v>10007167</v>
      </c>
      <c r="F23" s="270" t="s">
        <v>232</v>
      </c>
      <c r="G23" s="227">
        <v>21</v>
      </c>
      <c r="H23" s="227">
        <v>56</v>
      </c>
      <c r="I23" s="227">
        <v>18</v>
      </c>
      <c r="J23" s="227">
        <v>5</v>
      </c>
      <c r="K23" s="227">
        <v>0</v>
      </c>
      <c r="L23" s="239">
        <v>0.81052631578947398</v>
      </c>
      <c r="M23" s="239">
        <v>0.33</v>
      </c>
      <c r="N23" s="239">
        <v>0.43228070175438599</v>
      </c>
      <c r="O23" s="227">
        <v>2079</v>
      </c>
      <c r="P23" s="51"/>
    </row>
    <row r="24" spans="1:16" s="50" customFormat="1" x14ac:dyDescent="0.3">
      <c r="A24" s="270" t="s">
        <v>207</v>
      </c>
      <c r="B24" s="270">
        <v>10</v>
      </c>
      <c r="C24" s="270" t="s">
        <v>201</v>
      </c>
      <c r="D24" s="270" t="s">
        <v>211</v>
      </c>
      <c r="E24" s="270"/>
      <c r="F24" s="270"/>
      <c r="G24" s="227">
        <v>24</v>
      </c>
      <c r="H24" s="227">
        <v>60</v>
      </c>
      <c r="I24" s="227">
        <v>15</v>
      </c>
      <c r="J24" s="227">
        <v>0</v>
      </c>
      <c r="K24" s="227">
        <v>1</v>
      </c>
      <c r="L24" s="239">
        <v>0.84848484848484895</v>
      </c>
      <c r="M24" s="239">
        <v>29.89</v>
      </c>
      <c r="N24" s="239">
        <v>40.576527795183097</v>
      </c>
      <c r="O24" s="227">
        <v>195150</v>
      </c>
      <c r="P24" s="51"/>
    </row>
    <row r="25" spans="1:16" s="50" customFormat="1" x14ac:dyDescent="0.3">
      <c r="A25" s="270" t="s">
        <v>207</v>
      </c>
      <c r="B25" s="270">
        <v>11</v>
      </c>
      <c r="C25" s="270" t="s">
        <v>201</v>
      </c>
      <c r="D25" s="270" t="s">
        <v>212</v>
      </c>
      <c r="E25" s="270"/>
      <c r="F25" s="270"/>
      <c r="G25" s="227">
        <v>19</v>
      </c>
      <c r="H25" s="227">
        <v>66</v>
      </c>
      <c r="I25" s="227">
        <v>14</v>
      </c>
      <c r="J25" s="227">
        <v>0</v>
      </c>
      <c r="K25" s="227">
        <v>1</v>
      </c>
      <c r="L25" s="239">
        <v>0.85858585858585901</v>
      </c>
      <c r="M25" s="239">
        <v>7.59</v>
      </c>
      <c r="N25" s="239">
        <v>10.4301293701047</v>
      </c>
      <c r="O25" s="227">
        <v>50163</v>
      </c>
      <c r="P25" s="51"/>
    </row>
    <row r="26" spans="1:16" s="50" customFormat="1" x14ac:dyDescent="0.3">
      <c r="A26" s="270" t="s">
        <v>207</v>
      </c>
      <c r="B26" s="270">
        <v>13</v>
      </c>
      <c r="C26" s="270" t="s">
        <v>201</v>
      </c>
      <c r="D26" s="270" t="s">
        <v>234</v>
      </c>
      <c r="E26" s="270">
        <v>10007799</v>
      </c>
      <c r="F26" s="270" t="s">
        <v>230</v>
      </c>
      <c r="G26" s="227">
        <v>27</v>
      </c>
      <c r="H26" s="227">
        <v>63</v>
      </c>
      <c r="I26" s="227">
        <v>6</v>
      </c>
      <c r="J26" s="227">
        <v>0</v>
      </c>
      <c r="K26" s="227">
        <v>4</v>
      </c>
      <c r="L26" s="239">
        <v>0.9375</v>
      </c>
      <c r="M26" s="239">
        <v>0.17</v>
      </c>
      <c r="N26" s="239">
        <v>0.249</v>
      </c>
      <c r="O26" s="227">
        <v>1198</v>
      </c>
      <c r="P26" s="51"/>
    </row>
    <row r="27" spans="1:16" s="50" customFormat="1" x14ac:dyDescent="0.3">
      <c r="A27" s="270" t="s">
        <v>207</v>
      </c>
      <c r="B27" s="270">
        <v>14</v>
      </c>
      <c r="C27" s="270" t="s">
        <v>201</v>
      </c>
      <c r="D27" s="270" t="s">
        <v>235</v>
      </c>
      <c r="E27" s="270">
        <v>10007799</v>
      </c>
      <c r="F27" s="270" t="s">
        <v>230</v>
      </c>
      <c r="G27" s="227">
        <v>30</v>
      </c>
      <c r="H27" s="227">
        <v>58</v>
      </c>
      <c r="I27" s="227">
        <v>12</v>
      </c>
      <c r="J27" s="227">
        <v>0</v>
      </c>
      <c r="K27" s="227">
        <v>0</v>
      </c>
      <c r="L27" s="239">
        <v>0.88</v>
      </c>
      <c r="M27" s="239">
        <v>0.1</v>
      </c>
      <c r="N27" s="239">
        <v>0.14080000000000001</v>
      </c>
      <c r="O27" s="227">
        <v>677</v>
      </c>
      <c r="P27" s="51"/>
    </row>
    <row r="28" spans="1:16" s="50" customFormat="1" x14ac:dyDescent="0.3">
      <c r="A28" s="270" t="s">
        <v>207</v>
      </c>
      <c r="B28" s="270">
        <v>15</v>
      </c>
      <c r="C28" s="270" t="s">
        <v>201</v>
      </c>
      <c r="D28" s="270" t="s">
        <v>213</v>
      </c>
      <c r="E28" s="270"/>
      <c r="F28" s="270"/>
      <c r="G28" s="227">
        <v>17</v>
      </c>
      <c r="H28" s="227">
        <v>74</v>
      </c>
      <c r="I28" s="227">
        <v>9</v>
      </c>
      <c r="J28" s="227">
        <v>0</v>
      </c>
      <c r="K28" s="227">
        <v>0</v>
      </c>
      <c r="L28" s="239">
        <v>0.91</v>
      </c>
      <c r="M28" s="239">
        <v>21.43</v>
      </c>
      <c r="N28" s="239">
        <v>31.196914355266099</v>
      </c>
      <c r="O28" s="227">
        <v>150040</v>
      </c>
      <c r="P28" s="51"/>
    </row>
    <row r="29" spans="1:16" s="50" customFormat="1" x14ac:dyDescent="0.3">
      <c r="A29" s="270" t="s">
        <v>214</v>
      </c>
      <c r="B29" s="270">
        <v>17</v>
      </c>
      <c r="C29" s="270" t="s">
        <v>200</v>
      </c>
      <c r="D29" s="270" t="s">
        <v>215</v>
      </c>
      <c r="E29" s="270"/>
      <c r="F29" s="270"/>
      <c r="G29" s="227">
        <v>38</v>
      </c>
      <c r="H29" s="227">
        <v>35</v>
      </c>
      <c r="I29" s="227">
        <v>27</v>
      </c>
      <c r="J29" s="227">
        <v>0</v>
      </c>
      <c r="K29" s="227">
        <v>0</v>
      </c>
      <c r="L29" s="239">
        <v>0.73</v>
      </c>
      <c r="M29" s="239">
        <v>25.12</v>
      </c>
      <c r="N29" s="239">
        <v>23.838857765888399</v>
      </c>
      <c r="O29" s="227">
        <v>114651</v>
      </c>
      <c r="P29" s="51"/>
    </row>
    <row r="30" spans="1:16" s="50" customFormat="1" x14ac:dyDescent="0.3">
      <c r="A30" s="270" t="s">
        <v>214</v>
      </c>
      <c r="B30" s="270">
        <v>17</v>
      </c>
      <c r="C30" s="270" t="s">
        <v>207</v>
      </c>
      <c r="D30" s="270" t="s">
        <v>215</v>
      </c>
      <c r="E30" s="270"/>
      <c r="F30" s="270"/>
      <c r="G30" s="227">
        <v>43</v>
      </c>
      <c r="H30" s="227">
        <v>36</v>
      </c>
      <c r="I30" s="227">
        <v>18</v>
      </c>
      <c r="J30" s="227">
        <v>2</v>
      </c>
      <c r="K30" s="227">
        <v>1</v>
      </c>
      <c r="L30" s="239">
        <v>0.81443298969072198</v>
      </c>
      <c r="M30" s="239">
        <v>34.64</v>
      </c>
      <c r="N30" s="239">
        <v>36.673818816835201</v>
      </c>
      <c r="O30" s="227">
        <v>176380</v>
      </c>
      <c r="P30" s="51"/>
    </row>
    <row r="31" spans="1:16" s="50" customFormat="1" x14ac:dyDescent="0.3">
      <c r="A31" s="270" t="s">
        <v>214</v>
      </c>
      <c r="B31" s="270">
        <v>17</v>
      </c>
      <c r="C31" s="270" t="s">
        <v>207</v>
      </c>
      <c r="D31" s="270" t="s">
        <v>215</v>
      </c>
      <c r="E31" s="270">
        <v>10007799</v>
      </c>
      <c r="F31" s="270" t="s">
        <v>230</v>
      </c>
      <c r="G31" s="227">
        <v>35</v>
      </c>
      <c r="H31" s="227">
        <v>47</v>
      </c>
      <c r="I31" s="227">
        <v>18</v>
      </c>
      <c r="J31" s="227">
        <v>0</v>
      </c>
      <c r="K31" s="227">
        <v>0</v>
      </c>
      <c r="L31" s="239">
        <v>0.82</v>
      </c>
      <c r="M31" s="239">
        <v>0.37</v>
      </c>
      <c r="N31" s="239">
        <v>0.39548618619158099</v>
      </c>
      <c r="O31" s="227">
        <v>1902</v>
      </c>
      <c r="P31" s="51"/>
    </row>
    <row r="32" spans="1:16" s="50" customFormat="1" x14ac:dyDescent="0.3">
      <c r="A32" s="270" t="s">
        <v>214</v>
      </c>
      <c r="B32" s="270">
        <v>17</v>
      </c>
      <c r="C32" s="270" t="s">
        <v>201</v>
      </c>
      <c r="D32" s="270" t="s">
        <v>215</v>
      </c>
      <c r="E32" s="270">
        <v>10007803</v>
      </c>
      <c r="F32" s="270" t="s">
        <v>233</v>
      </c>
      <c r="G32" s="227">
        <v>42</v>
      </c>
      <c r="H32" s="227">
        <v>41</v>
      </c>
      <c r="I32" s="227">
        <v>16</v>
      </c>
      <c r="J32" s="227">
        <v>1</v>
      </c>
      <c r="K32" s="227">
        <v>0</v>
      </c>
      <c r="L32" s="239">
        <v>0.83838383838383801</v>
      </c>
      <c r="M32" s="239">
        <v>0.33</v>
      </c>
      <c r="N32" s="239">
        <v>0.36184646464646503</v>
      </c>
      <c r="O32" s="227">
        <v>1740</v>
      </c>
      <c r="P32" s="51"/>
    </row>
    <row r="33" spans="1:16" s="50" customFormat="1" x14ac:dyDescent="0.3">
      <c r="A33" s="270" t="s">
        <v>214</v>
      </c>
      <c r="B33" s="270">
        <v>17</v>
      </c>
      <c r="C33" s="270" t="s">
        <v>201</v>
      </c>
      <c r="D33" s="270" t="s">
        <v>215</v>
      </c>
      <c r="E33" s="270">
        <v>10005343</v>
      </c>
      <c r="F33" s="270" t="s">
        <v>236</v>
      </c>
      <c r="G33" s="227">
        <v>27</v>
      </c>
      <c r="H33" s="227">
        <v>34</v>
      </c>
      <c r="I33" s="227">
        <v>30</v>
      </c>
      <c r="J33" s="227">
        <v>8</v>
      </c>
      <c r="K33" s="227">
        <v>1</v>
      </c>
      <c r="L33" s="239">
        <v>0.67032967032966995</v>
      </c>
      <c r="M33" s="239">
        <v>0.27</v>
      </c>
      <c r="N33" s="239">
        <v>0.23868428571428599</v>
      </c>
      <c r="O33" s="227">
        <v>1148</v>
      </c>
      <c r="P33" s="51"/>
    </row>
    <row r="34" spans="1:16" s="50" customFormat="1" x14ac:dyDescent="0.3">
      <c r="A34" s="270" t="s">
        <v>214</v>
      </c>
      <c r="B34" s="270">
        <v>19</v>
      </c>
      <c r="C34" s="270" t="s">
        <v>201</v>
      </c>
      <c r="D34" s="270" t="s">
        <v>216</v>
      </c>
      <c r="E34" s="270"/>
      <c r="F34" s="270"/>
      <c r="G34" s="227">
        <v>27</v>
      </c>
      <c r="H34" s="227">
        <v>52</v>
      </c>
      <c r="I34" s="227">
        <v>20</v>
      </c>
      <c r="J34" s="227">
        <v>1</v>
      </c>
      <c r="K34" s="227">
        <v>0</v>
      </c>
      <c r="L34" s="239">
        <v>0.79797979797979801</v>
      </c>
      <c r="M34" s="239">
        <v>33.35</v>
      </c>
      <c r="N34" s="239">
        <v>26.616328617669701</v>
      </c>
      <c r="O34" s="227">
        <v>128010</v>
      </c>
      <c r="P34" s="51"/>
    </row>
    <row r="35" spans="1:16" s="50" customFormat="1" x14ac:dyDescent="0.3">
      <c r="A35" s="270" t="s">
        <v>214</v>
      </c>
      <c r="B35" s="270">
        <v>20</v>
      </c>
      <c r="C35" s="270" t="s">
        <v>201</v>
      </c>
      <c r="D35" s="270" t="s">
        <v>217</v>
      </c>
      <c r="E35" s="270"/>
      <c r="F35" s="270"/>
      <c r="G35" s="227">
        <v>44</v>
      </c>
      <c r="H35" s="227">
        <v>46</v>
      </c>
      <c r="I35" s="227">
        <v>10</v>
      </c>
      <c r="J35" s="227">
        <v>0</v>
      </c>
      <c r="K35" s="227">
        <v>0</v>
      </c>
      <c r="L35" s="239">
        <v>0.9</v>
      </c>
      <c r="M35" s="239">
        <v>16.73</v>
      </c>
      <c r="N35" s="239">
        <v>15.0583438356164</v>
      </c>
      <c r="O35" s="227">
        <v>72422</v>
      </c>
      <c r="P35" s="51"/>
    </row>
    <row r="36" spans="1:16" s="50" customFormat="1" x14ac:dyDescent="0.3">
      <c r="A36" s="270" t="s">
        <v>214</v>
      </c>
      <c r="B36" s="270">
        <v>21</v>
      </c>
      <c r="C36" s="270" t="s">
        <v>201</v>
      </c>
      <c r="D36" s="270" t="s">
        <v>218</v>
      </c>
      <c r="E36" s="270"/>
      <c r="F36" s="270"/>
      <c r="G36" s="227">
        <v>20</v>
      </c>
      <c r="H36" s="227">
        <v>51</v>
      </c>
      <c r="I36" s="227">
        <v>25</v>
      </c>
      <c r="J36" s="227">
        <v>4</v>
      </c>
      <c r="K36" s="227">
        <v>0</v>
      </c>
      <c r="L36" s="239">
        <v>0.73958333333333304</v>
      </c>
      <c r="M36" s="239">
        <v>22.22</v>
      </c>
      <c r="N36" s="239">
        <v>16.431008847032</v>
      </c>
      <c r="O36" s="227">
        <v>79024</v>
      </c>
      <c r="P36" s="51"/>
    </row>
    <row r="37" spans="1:16" s="50" customFormat="1" x14ac:dyDescent="0.3">
      <c r="A37" s="270" t="s">
        <v>214</v>
      </c>
      <c r="B37" s="270">
        <v>21</v>
      </c>
      <c r="C37" s="270" t="s">
        <v>201</v>
      </c>
      <c r="D37" s="270" t="s">
        <v>218</v>
      </c>
      <c r="E37" s="270">
        <v>10005343</v>
      </c>
      <c r="F37" s="270" t="s">
        <v>236</v>
      </c>
      <c r="G37" s="227">
        <v>21</v>
      </c>
      <c r="H37" s="227">
        <v>42</v>
      </c>
      <c r="I37" s="227">
        <v>33</v>
      </c>
      <c r="J37" s="227">
        <v>4</v>
      </c>
      <c r="K37" s="227">
        <v>0</v>
      </c>
      <c r="L37" s="239">
        <v>0.65625</v>
      </c>
      <c r="M37" s="239">
        <v>0.08</v>
      </c>
      <c r="N37" s="239">
        <v>4.9218749999999999E-2</v>
      </c>
      <c r="O37" s="227">
        <v>237</v>
      </c>
      <c r="P37" s="51"/>
    </row>
    <row r="38" spans="1:16" s="50" customFormat="1" x14ac:dyDescent="0.3">
      <c r="A38" s="270" t="s">
        <v>214</v>
      </c>
      <c r="B38" s="270">
        <v>22</v>
      </c>
      <c r="C38" s="270" t="s">
        <v>201</v>
      </c>
      <c r="D38" s="270" t="s">
        <v>219</v>
      </c>
      <c r="E38" s="270"/>
      <c r="F38" s="270"/>
      <c r="G38" s="227">
        <v>22</v>
      </c>
      <c r="H38" s="227">
        <v>52</v>
      </c>
      <c r="I38" s="227">
        <v>20</v>
      </c>
      <c r="J38" s="227">
        <v>6</v>
      </c>
      <c r="K38" s="227">
        <v>0</v>
      </c>
      <c r="L38" s="239">
        <v>0.78723404255319196</v>
      </c>
      <c r="M38" s="239">
        <v>24.04</v>
      </c>
      <c r="N38" s="239">
        <v>18.923043770195701</v>
      </c>
      <c r="O38" s="227">
        <v>91009</v>
      </c>
      <c r="P38" s="51"/>
    </row>
    <row r="39" spans="1:16" s="50" customFormat="1" x14ac:dyDescent="0.3">
      <c r="A39" s="270" t="s">
        <v>214</v>
      </c>
      <c r="B39" s="270">
        <v>24</v>
      </c>
      <c r="C39" s="270" t="s">
        <v>201</v>
      </c>
      <c r="D39" s="270" t="s">
        <v>220</v>
      </c>
      <c r="E39" s="270"/>
      <c r="F39" s="270"/>
      <c r="G39" s="227">
        <v>30</v>
      </c>
      <c r="H39" s="227">
        <v>44</v>
      </c>
      <c r="I39" s="227">
        <v>20</v>
      </c>
      <c r="J39" s="227">
        <v>4</v>
      </c>
      <c r="K39" s="227">
        <v>2</v>
      </c>
      <c r="L39" s="239">
        <v>0.78723404255319196</v>
      </c>
      <c r="M39" s="239">
        <v>21.76</v>
      </c>
      <c r="N39" s="239">
        <v>17.129444536554399</v>
      </c>
      <c r="O39" s="227">
        <v>82383</v>
      </c>
      <c r="P39" s="51"/>
    </row>
    <row r="40" spans="1:16" s="50" customFormat="1" x14ac:dyDescent="0.3">
      <c r="A40" s="270" t="s">
        <v>214</v>
      </c>
      <c r="B40" s="270">
        <v>24</v>
      </c>
      <c r="C40" s="270" t="s">
        <v>201</v>
      </c>
      <c r="D40" s="270" t="s">
        <v>220</v>
      </c>
      <c r="E40" s="270">
        <v>10005343</v>
      </c>
      <c r="F40" s="270" t="s">
        <v>236</v>
      </c>
      <c r="G40" s="227">
        <v>42</v>
      </c>
      <c r="H40" s="227">
        <v>26</v>
      </c>
      <c r="I40" s="227">
        <v>29</v>
      </c>
      <c r="J40" s="227">
        <v>3</v>
      </c>
      <c r="K40" s="227">
        <v>0</v>
      </c>
      <c r="L40" s="239">
        <v>0.70103092783505205</v>
      </c>
      <c r="M40" s="239">
        <v>0.02</v>
      </c>
      <c r="N40" s="239">
        <v>1.18786408328915E-2</v>
      </c>
      <c r="O40" s="227">
        <v>57</v>
      </c>
      <c r="P40" s="51"/>
    </row>
    <row r="41" spans="1:16" s="50" customFormat="1" x14ac:dyDescent="0.3">
      <c r="A41" s="270" t="s">
        <v>214</v>
      </c>
      <c r="B41" s="270">
        <v>25</v>
      </c>
      <c r="C41" s="270" t="s">
        <v>201</v>
      </c>
      <c r="D41" s="270" t="s">
        <v>221</v>
      </c>
      <c r="E41" s="270"/>
      <c r="F41" s="270"/>
      <c r="G41" s="227">
        <v>50</v>
      </c>
      <c r="H41" s="227">
        <v>31</v>
      </c>
      <c r="I41" s="227">
        <v>18</v>
      </c>
      <c r="J41" s="227">
        <v>1</v>
      </c>
      <c r="K41" s="227">
        <v>0</v>
      </c>
      <c r="L41" s="239">
        <v>0.81818181818181801</v>
      </c>
      <c r="M41" s="239">
        <v>35.799999999999997</v>
      </c>
      <c r="N41" s="239">
        <v>29.2880352415077</v>
      </c>
      <c r="O41" s="227">
        <v>140859</v>
      </c>
      <c r="P41" s="51"/>
    </row>
    <row r="42" spans="1:16" s="50" customFormat="1" x14ac:dyDescent="0.3">
      <c r="A42" s="270" t="s">
        <v>222</v>
      </c>
      <c r="B42" s="270">
        <v>28</v>
      </c>
      <c r="C42" s="270" t="s">
        <v>201</v>
      </c>
      <c r="D42" s="270" t="s">
        <v>223</v>
      </c>
      <c r="E42" s="270"/>
      <c r="F42" s="270"/>
      <c r="G42" s="227">
        <v>25</v>
      </c>
      <c r="H42" s="227">
        <v>50</v>
      </c>
      <c r="I42" s="227">
        <v>24</v>
      </c>
      <c r="J42" s="227">
        <v>0</v>
      </c>
      <c r="K42" s="227">
        <v>1</v>
      </c>
      <c r="L42" s="239">
        <v>0.75757575757575801</v>
      </c>
      <c r="M42" s="239">
        <v>21.4</v>
      </c>
      <c r="N42" s="239">
        <v>16.211375685066599</v>
      </c>
      <c r="O42" s="227">
        <v>77968</v>
      </c>
      <c r="P42" s="51"/>
    </row>
    <row r="43" spans="1:16" s="50" customFormat="1" x14ac:dyDescent="0.3">
      <c r="A43" s="270" t="s">
        <v>222</v>
      </c>
      <c r="B43" s="270">
        <v>28</v>
      </c>
      <c r="C43" s="270" t="s">
        <v>201</v>
      </c>
      <c r="D43" s="270" t="s">
        <v>223</v>
      </c>
      <c r="E43" s="270">
        <v>10005343</v>
      </c>
      <c r="F43" s="270" t="s">
        <v>236</v>
      </c>
      <c r="G43" s="227">
        <v>40</v>
      </c>
      <c r="H43" s="227">
        <v>45</v>
      </c>
      <c r="I43" s="227">
        <v>13</v>
      </c>
      <c r="J43" s="227">
        <v>2</v>
      </c>
      <c r="K43" s="227">
        <v>0</v>
      </c>
      <c r="L43" s="239">
        <v>0.86734693877550995</v>
      </c>
      <c r="M43" s="239">
        <v>0.28000000000000003</v>
      </c>
      <c r="N43" s="239">
        <v>0.24476530612244901</v>
      </c>
      <c r="O43" s="227">
        <v>1177</v>
      </c>
      <c r="P43" s="51"/>
    </row>
    <row r="44" spans="1:16" s="50" customFormat="1" x14ac:dyDescent="0.3">
      <c r="A44" s="270" t="s">
        <v>222</v>
      </c>
      <c r="B44" s="270">
        <v>29</v>
      </c>
      <c r="C44" s="270" t="s">
        <v>201</v>
      </c>
      <c r="D44" s="270" t="s">
        <v>224</v>
      </c>
      <c r="E44" s="270"/>
      <c r="F44" s="270"/>
      <c r="G44" s="227">
        <v>52</v>
      </c>
      <c r="H44" s="227">
        <v>38</v>
      </c>
      <c r="I44" s="227">
        <v>10</v>
      </c>
      <c r="J44" s="227">
        <v>0</v>
      </c>
      <c r="K44" s="227">
        <v>0</v>
      </c>
      <c r="L44" s="239">
        <v>0.9</v>
      </c>
      <c r="M44" s="239">
        <v>26.56</v>
      </c>
      <c r="N44" s="239">
        <v>23.905711071188001</v>
      </c>
      <c r="O44" s="227">
        <v>114973</v>
      </c>
      <c r="P44" s="51"/>
    </row>
    <row r="45" spans="1:16" s="50" customFormat="1" x14ac:dyDescent="0.3">
      <c r="A45" s="270" t="s">
        <v>222</v>
      </c>
      <c r="B45" s="270">
        <v>30</v>
      </c>
      <c r="C45" s="270" t="s">
        <v>201</v>
      </c>
      <c r="D45" s="270" t="s">
        <v>225</v>
      </c>
      <c r="E45" s="270"/>
      <c r="F45" s="270"/>
      <c r="G45" s="227">
        <v>38</v>
      </c>
      <c r="H45" s="227">
        <v>43</v>
      </c>
      <c r="I45" s="227">
        <v>18</v>
      </c>
      <c r="J45" s="227">
        <v>1</v>
      </c>
      <c r="K45" s="227">
        <v>0</v>
      </c>
      <c r="L45" s="239">
        <v>0.81818181818181801</v>
      </c>
      <c r="M45" s="239">
        <v>28.35</v>
      </c>
      <c r="N45" s="239">
        <v>23.196837751289799</v>
      </c>
      <c r="O45" s="227">
        <v>111564</v>
      </c>
      <c r="P45" s="51"/>
    </row>
    <row r="46" spans="1:16" s="50" customFormat="1" x14ac:dyDescent="0.3">
      <c r="A46" s="270" t="s">
        <v>222</v>
      </c>
      <c r="B46" s="270">
        <v>31</v>
      </c>
      <c r="C46" s="270" t="s">
        <v>201</v>
      </c>
      <c r="D46" s="270" t="s">
        <v>226</v>
      </c>
      <c r="E46" s="270"/>
      <c r="F46" s="270"/>
      <c r="G46" s="227">
        <v>43</v>
      </c>
      <c r="H46" s="227">
        <v>43</v>
      </c>
      <c r="I46" s="227">
        <v>14</v>
      </c>
      <c r="J46" s="227">
        <v>0</v>
      </c>
      <c r="K46" s="227">
        <v>0</v>
      </c>
      <c r="L46" s="239">
        <v>0.86</v>
      </c>
      <c r="M46" s="239">
        <v>13.75</v>
      </c>
      <c r="N46" s="239">
        <v>11.824999999999999</v>
      </c>
      <c r="O46" s="227">
        <v>56872</v>
      </c>
      <c r="P46" s="51"/>
    </row>
    <row r="47" spans="1:16" s="50" customFormat="1" x14ac:dyDescent="0.3">
      <c r="A47" s="270" t="s">
        <v>222</v>
      </c>
      <c r="B47" s="270">
        <v>31</v>
      </c>
      <c r="C47" s="270" t="s">
        <v>201</v>
      </c>
      <c r="D47" s="270" t="s">
        <v>226</v>
      </c>
      <c r="E47" s="270">
        <v>10007799</v>
      </c>
      <c r="F47" s="270" t="s">
        <v>230</v>
      </c>
      <c r="G47" s="227">
        <v>29</v>
      </c>
      <c r="H47" s="227">
        <v>47</v>
      </c>
      <c r="I47" s="227">
        <v>22</v>
      </c>
      <c r="J47" s="227">
        <v>0</v>
      </c>
      <c r="K47" s="227">
        <v>2</v>
      </c>
      <c r="L47" s="239">
        <v>0.77551020408163296</v>
      </c>
      <c r="M47" s="239">
        <v>0.1</v>
      </c>
      <c r="N47" s="239">
        <v>7.7551020408163293E-2</v>
      </c>
      <c r="O47" s="227">
        <v>373</v>
      </c>
      <c r="P47" s="51"/>
    </row>
    <row r="48" spans="1:16" s="50" customFormat="1" x14ac:dyDescent="0.3">
      <c r="A48" s="270" t="s">
        <v>222</v>
      </c>
      <c r="B48" s="270">
        <v>32</v>
      </c>
      <c r="C48" s="270" t="s">
        <v>201</v>
      </c>
      <c r="D48" s="270" t="s">
        <v>227</v>
      </c>
      <c r="E48" s="270"/>
      <c r="F48" s="270"/>
      <c r="G48" s="227">
        <v>20</v>
      </c>
      <c r="H48" s="227">
        <v>50</v>
      </c>
      <c r="I48" s="227">
        <v>22</v>
      </c>
      <c r="J48" s="227">
        <v>8</v>
      </c>
      <c r="K48" s="227">
        <v>0</v>
      </c>
      <c r="L48" s="239">
        <v>0.76086956521739102</v>
      </c>
      <c r="M48" s="239">
        <v>13.75</v>
      </c>
      <c r="N48" s="239">
        <v>10.4653595890411</v>
      </c>
      <c r="O48" s="227">
        <v>50332</v>
      </c>
      <c r="P48" s="51"/>
    </row>
    <row r="49" spans="1:16" s="50" customFormat="1" x14ac:dyDescent="0.3">
      <c r="A49" s="270" t="s">
        <v>222</v>
      </c>
      <c r="B49" s="270">
        <v>33</v>
      </c>
      <c r="C49" s="270" t="s">
        <v>201</v>
      </c>
      <c r="D49" s="270" t="s">
        <v>228</v>
      </c>
      <c r="E49" s="270"/>
      <c r="F49" s="270"/>
      <c r="G49" s="227">
        <v>50</v>
      </c>
      <c r="H49" s="227">
        <v>35</v>
      </c>
      <c r="I49" s="227">
        <v>14</v>
      </c>
      <c r="J49" s="227">
        <v>1</v>
      </c>
      <c r="K49" s="227">
        <v>0</v>
      </c>
      <c r="L49" s="239">
        <v>0.85858585858585901</v>
      </c>
      <c r="M49" s="239">
        <v>47.65</v>
      </c>
      <c r="N49" s="239">
        <v>40.914633378473702</v>
      </c>
      <c r="O49" s="227">
        <v>196776</v>
      </c>
      <c r="P49" s="51"/>
    </row>
    <row r="50" spans="1:16" s="50" customFormat="1" x14ac:dyDescent="0.3">
      <c r="A50" s="270" t="s">
        <v>222</v>
      </c>
      <c r="B50" s="270">
        <v>35</v>
      </c>
      <c r="C50" s="270" t="s">
        <v>201</v>
      </c>
      <c r="D50" s="270" t="s">
        <v>229</v>
      </c>
      <c r="E50" s="270"/>
      <c r="F50" s="270"/>
      <c r="G50" s="227">
        <v>53</v>
      </c>
      <c r="H50" s="227">
        <v>37</v>
      </c>
      <c r="I50" s="227">
        <v>8</v>
      </c>
      <c r="J50" s="227">
        <v>2</v>
      </c>
      <c r="K50" s="227">
        <v>0</v>
      </c>
      <c r="L50" s="239">
        <v>0.91836734693877597</v>
      </c>
      <c r="M50" s="239">
        <v>14.11</v>
      </c>
      <c r="N50" s="239">
        <v>16.850388130450899</v>
      </c>
      <c r="O50" s="227">
        <v>81041</v>
      </c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9"/>
      <c r="M51" s="239"/>
      <c r="N51" s="239"/>
      <c r="O51" s="227"/>
      <c r="P51" s="51"/>
    </row>
    <row r="52" spans="1:16" s="50" customFormat="1" x14ac:dyDescent="0.3">
      <c r="A52" s="276"/>
      <c r="B52" s="276"/>
      <c r="C52" s="276"/>
      <c r="D52" s="276"/>
      <c r="E52" s="276"/>
      <c r="F52" s="276"/>
      <c r="G52" s="230"/>
      <c r="H52" s="230"/>
      <c r="I52" s="230"/>
      <c r="J52" s="230"/>
      <c r="K52" s="230"/>
      <c r="L52" s="243"/>
      <c r="M52" s="244"/>
      <c r="N52" s="244"/>
      <c r="O52" s="230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3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3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3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3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3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3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3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3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3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3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3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50" customFormat="1" x14ac:dyDescent="0.3">
      <c r="A114" s="270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7"/>
      <c r="P114" s="51"/>
    </row>
    <row r="115" spans="1:16" s="50" customFormat="1" x14ac:dyDescent="0.3">
      <c r="A115" s="270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7"/>
      <c r="P115" s="51"/>
    </row>
    <row r="116" spans="1:16" s="50" customFormat="1" x14ac:dyDescent="0.3">
      <c r="A116" s="270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7"/>
      <c r="P116" s="51"/>
    </row>
    <row r="117" spans="1:16" s="50" customFormat="1" x14ac:dyDescent="0.3">
      <c r="A117" s="270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7"/>
      <c r="P117" s="51"/>
    </row>
    <row r="118" spans="1:16" s="50" customFormat="1" x14ac:dyDescent="0.3">
      <c r="A118" s="270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7"/>
      <c r="P118" s="51"/>
    </row>
    <row r="119" spans="1:16" s="50" customFormat="1" x14ac:dyDescent="0.3">
      <c r="A119" s="270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7"/>
      <c r="P119" s="51"/>
    </row>
    <row r="120" spans="1:16" s="22" customFormat="1" x14ac:dyDescent="0.3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6" x14ac:dyDescent="0.3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6" x14ac:dyDescent="0.3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6" x14ac:dyDescent="0.3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6" x14ac:dyDescent="0.3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6" x14ac:dyDescent="0.3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6" x14ac:dyDescent="0.3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6" x14ac:dyDescent="0.3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6" x14ac:dyDescent="0.3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3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3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3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3">
      <c r="A132" s="273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8"/>
    </row>
    <row r="133" spans="1:15" x14ac:dyDescent="0.3">
      <c r="A133" s="273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8"/>
    </row>
    <row r="134" spans="1:15" x14ac:dyDescent="0.3">
      <c r="A134" s="273"/>
      <c r="B134" s="270"/>
      <c r="C134" s="270"/>
      <c r="D134" s="270"/>
      <c r="E134" s="270"/>
      <c r="F134" s="270"/>
      <c r="G134" s="227"/>
      <c r="H134" s="227"/>
      <c r="I134" s="227"/>
      <c r="J134" s="227"/>
      <c r="K134" s="227"/>
      <c r="L134" s="235"/>
      <c r="M134" s="239"/>
      <c r="N134" s="239"/>
      <c r="O134" s="228"/>
    </row>
    <row r="135" spans="1:15" x14ac:dyDescent="0.3">
      <c r="A135" s="273"/>
      <c r="B135" s="270"/>
      <c r="C135" s="270"/>
      <c r="D135" s="270"/>
      <c r="E135" s="270"/>
      <c r="F135" s="270"/>
      <c r="G135" s="227"/>
      <c r="H135" s="227"/>
      <c r="I135" s="227"/>
      <c r="J135" s="227"/>
      <c r="K135" s="227"/>
      <c r="L135" s="235"/>
      <c r="M135" s="239"/>
      <c r="N135" s="239"/>
      <c r="O135" s="228"/>
    </row>
    <row r="136" spans="1:15" x14ac:dyDescent="0.3">
      <c r="A136" s="273"/>
      <c r="B136" s="270"/>
      <c r="C136" s="270"/>
      <c r="D136" s="270"/>
      <c r="E136" s="270"/>
      <c r="F136" s="270"/>
      <c r="G136" s="227"/>
      <c r="H136" s="227"/>
      <c r="I136" s="227"/>
      <c r="J136" s="227"/>
      <c r="K136" s="227"/>
      <c r="L136" s="235"/>
      <c r="M136" s="239"/>
      <c r="N136" s="239"/>
      <c r="O136" s="228"/>
    </row>
    <row r="137" spans="1:15" x14ac:dyDescent="0.3">
      <c r="A137" s="273"/>
      <c r="B137" s="270"/>
      <c r="C137" s="270"/>
      <c r="D137" s="270"/>
      <c r="E137" s="270"/>
      <c r="F137" s="270"/>
      <c r="G137" s="227"/>
      <c r="H137" s="227"/>
      <c r="I137" s="227"/>
      <c r="J137" s="227"/>
      <c r="K137" s="227"/>
      <c r="L137" s="235"/>
      <c r="M137" s="239"/>
      <c r="N137" s="239"/>
      <c r="O137" s="228"/>
    </row>
    <row r="138" spans="1:15" x14ac:dyDescent="0.3">
      <c r="A138" s="273"/>
      <c r="B138" s="270"/>
      <c r="C138" s="270"/>
      <c r="D138" s="270"/>
      <c r="E138" s="270"/>
      <c r="F138" s="270"/>
      <c r="G138" s="227"/>
      <c r="H138" s="227"/>
      <c r="I138" s="227"/>
      <c r="J138" s="227"/>
      <c r="K138" s="227"/>
      <c r="L138" s="235"/>
      <c r="M138" s="239"/>
      <c r="N138" s="239"/>
      <c r="O138" s="228"/>
    </row>
    <row r="139" spans="1:15" x14ac:dyDescent="0.3">
      <c r="A139" s="273"/>
      <c r="B139" s="270"/>
      <c r="C139" s="270"/>
      <c r="D139" s="270"/>
      <c r="E139" s="270"/>
      <c r="F139" s="270"/>
      <c r="G139" s="227"/>
      <c r="H139" s="227"/>
      <c r="I139" s="227"/>
      <c r="J139" s="227"/>
      <c r="K139" s="227"/>
      <c r="L139" s="235"/>
      <c r="M139" s="239"/>
      <c r="N139" s="239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6"/>
      <c r="M140" s="240"/>
      <c r="N140" s="240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6"/>
      <c r="M141" s="240"/>
      <c r="N141" s="240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6"/>
      <c r="M142" s="240"/>
      <c r="N142" s="240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6"/>
      <c r="M143" s="240"/>
      <c r="N143" s="240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6"/>
      <c r="M144" s="240"/>
      <c r="N144" s="240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6"/>
      <c r="M145" s="240"/>
      <c r="N145" s="240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6"/>
      <c r="M146" s="240"/>
      <c r="N146" s="240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8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8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8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8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8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8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8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8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3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3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3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3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3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3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3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3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3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3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3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x14ac:dyDescent="0.3">
      <c r="A256" s="273"/>
      <c r="B256" s="273"/>
      <c r="C256" s="273"/>
      <c r="D256" s="270"/>
      <c r="E256" s="273"/>
      <c r="F256" s="273"/>
      <c r="G256" s="228"/>
      <c r="H256" s="228"/>
      <c r="I256" s="228"/>
      <c r="J256" s="228"/>
      <c r="K256" s="228"/>
      <c r="L256" s="237"/>
      <c r="M256" s="241"/>
      <c r="N256" s="241"/>
      <c r="O256" s="229"/>
    </row>
    <row r="257" spans="1:15" x14ac:dyDescent="0.3">
      <c r="A257" s="273"/>
      <c r="B257" s="273"/>
      <c r="C257" s="273"/>
      <c r="D257" s="270"/>
      <c r="E257" s="273"/>
      <c r="F257" s="273"/>
      <c r="G257" s="228"/>
      <c r="H257" s="228"/>
      <c r="I257" s="228"/>
      <c r="J257" s="228"/>
      <c r="K257" s="228"/>
      <c r="L257" s="237"/>
      <c r="M257" s="241"/>
      <c r="N257" s="241"/>
      <c r="O257" s="229"/>
    </row>
    <row r="258" spans="1:15" x14ac:dyDescent="0.3">
      <c r="A258" s="273"/>
      <c r="B258" s="273"/>
      <c r="C258" s="273"/>
      <c r="D258" s="270"/>
      <c r="E258" s="273"/>
      <c r="F258" s="273"/>
      <c r="G258" s="228"/>
      <c r="H258" s="228"/>
      <c r="I258" s="228"/>
      <c r="J258" s="228"/>
      <c r="K258" s="228"/>
      <c r="L258" s="237"/>
      <c r="M258" s="241"/>
      <c r="N258" s="241"/>
      <c r="O258" s="229"/>
    </row>
    <row r="259" spans="1:15" x14ac:dyDescent="0.3">
      <c r="A259" s="273"/>
      <c r="B259" s="273"/>
      <c r="C259" s="273"/>
      <c r="D259" s="270"/>
      <c r="E259" s="273"/>
      <c r="F259" s="273"/>
      <c r="G259" s="228"/>
      <c r="H259" s="228"/>
      <c r="I259" s="228"/>
      <c r="J259" s="228"/>
      <c r="K259" s="228"/>
      <c r="L259" s="237"/>
      <c r="M259" s="241"/>
      <c r="N259" s="241"/>
      <c r="O259" s="229"/>
    </row>
    <row r="260" spans="1:15" x14ac:dyDescent="0.3">
      <c r="A260" s="273"/>
      <c r="B260" s="273"/>
      <c r="C260" s="273"/>
      <c r="D260" s="270"/>
      <c r="E260" s="273"/>
      <c r="F260" s="273"/>
      <c r="G260" s="228"/>
      <c r="H260" s="228"/>
      <c r="I260" s="228"/>
      <c r="J260" s="228"/>
      <c r="K260" s="228"/>
      <c r="L260" s="237"/>
      <c r="M260" s="241"/>
      <c r="N260" s="241"/>
      <c r="O260" s="229"/>
    </row>
    <row r="261" spans="1:15" x14ac:dyDescent="0.3">
      <c r="A261" s="273"/>
      <c r="B261" s="273"/>
      <c r="C261" s="273"/>
      <c r="D261" s="270"/>
      <c r="E261" s="273"/>
      <c r="F261" s="273"/>
      <c r="G261" s="228"/>
      <c r="H261" s="228"/>
      <c r="I261" s="228"/>
      <c r="J261" s="228"/>
      <c r="K261" s="228"/>
      <c r="L261" s="237"/>
      <c r="M261" s="241"/>
      <c r="N261" s="241"/>
      <c r="O261" s="229"/>
    </row>
    <row r="262" spans="1:15" s="44" customFormat="1" x14ac:dyDescent="0.3">
      <c r="A262" s="277"/>
      <c r="B262" s="277"/>
      <c r="C262" s="277"/>
      <c r="D262" s="277"/>
      <c r="E262" s="277"/>
      <c r="F262" s="277"/>
      <c r="G262" s="245"/>
      <c r="H262" s="245"/>
      <c r="I262" s="245"/>
      <c r="J262" s="245"/>
      <c r="K262" s="245"/>
      <c r="L262" s="246"/>
      <c r="M262" s="246"/>
      <c r="N262" s="246"/>
      <c r="O262" s="245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3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3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3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3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3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3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3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3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3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3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3">
      <c r="A368" s="278"/>
      <c r="B368" s="278"/>
      <c r="C368" s="278"/>
      <c r="D368" s="277"/>
      <c r="E368" s="278"/>
      <c r="F368" s="278"/>
      <c r="G368" s="247"/>
      <c r="H368" s="247"/>
      <c r="I368" s="247"/>
      <c r="J368" s="247"/>
      <c r="K368" s="247"/>
      <c r="L368" s="248"/>
      <c r="M368" s="249"/>
      <c r="N368" s="249"/>
      <c r="O368" s="242"/>
    </row>
    <row r="369" spans="1:15" x14ac:dyDescent="0.3">
      <c r="A369" s="278"/>
      <c r="B369" s="278"/>
      <c r="C369" s="278"/>
      <c r="D369" s="277"/>
      <c r="E369" s="278"/>
      <c r="F369" s="278"/>
      <c r="G369" s="247"/>
      <c r="H369" s="247"/>
      <c r="I369" s="247"/>
      <c r="J369" s="247"/>
      <c r="K369" s="247"/>
      <c r="L369" s="248"/>
      <c r="M369" s="249"/>
      <c r="N369" s="249"/>
      <c r="O369" s="242"/>
    </row>
    <row r="370" spans="1:15" x14ac:dyDescent="0.3">
      <c r="A370" s="278"/>
      <c r="B370" s="278"/>
      <c r="C370" s="278"/>
      <c r="D370" s="277"/>
      <c r="E370" s="278"/>
      <c r="F370" s="278"/>
      <c r="G370" s="247"/>
      <c r="H370" s="247"/>
      <c r="I370" s="247"/>
      <c r="J370" s="247"/>
      <c r="K370" s="247"/>
      <c r="L370" s="248"/>
      <c r="M370" s="249"/>
      <c r="N370" s="249"/>
      <c r="O370" s="242"/>
    </row>
    <row r="371" spans="1:15" x14ac:dyDescent="0.3">
      <c r="A371" s="278"/>
      <c r="B371" s="278"/>
      <c r="C371" s="278"/>
      <c r="D371" s="277"/>
      <c r="E371" s="278"/>
      <c r="F371" s="278"/>
      <c r="G371" s="247"/>
      <c r="H371" s="247"/>
      <c r="I371" s="247"/>
      <c r="J371" s="247"/>
      <c r="K371" s="247"/>
      <c r="L371" s="248"/>
      <c r="M371" s="249"/>
      <c r="N371" s="249"/>
      <c r="O371" s="242"/>
    </row>
    <row r="372" spans="1:15" x14ac:dyDescent="0.3">
      <c r="A372" s="278"/>
      <c r="B372" s="278"/>
      <c r="C372" s="278"/>
      <c r="D372" s="277"/>
      <c r="E372" s="278"/>
      <c r="F372" s="278"/>
      <c r="G372" s="247"/>
      <c r="H372" s="247"/>
      <c r="I372" s="247"/>
      <c r="J372" s="247"/>
      <c r="K372" s="247"/>
      <c r="L372" s="248"/>
      <c r="M372" s="249"/>
      <c r="N372" s="249"/>
      <c r="O372" s="242"/>
    </row>
    <row r="373" spans="1:15" x14ac:dyDescent="0.3">
      <c r="A373" s="278"/>
      <c r="B373" s="278"/>
      <c r="C373" s="278"/>
      <c r="D373" s="277"/>
      <c r="E373" s="278"/>
      <c r="F373" s="278"/>
      <c r="G373" s="247"/>
      <c r="H373" s="247"/>
      <c r="I373" s="247"/>
      <c r="J373" s="247"/>
      <c r="K373" s="247"/>
      <c r="L373" s="248"/>
      <c r="M373" s="249"/>
      <c r="N373" s="249"/>
      <c r="O373" s="242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0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0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0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0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0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0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3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3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3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3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3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3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3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3">
      <c r="A424" s="278"/>
      <c r="B424" s="278"/>
      <c r="C424" s="278"/>
      <c r="D424" s="277"/>
      <c r="E424" s="278"/>
      <c r="F424" s="278"/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3">
      <c r="A425" s="278"/>
      <c r="B425" s="278"/>
      <c r="C425" s="278"/>
      <c r="D425" s="277"/>
      <c r="E425" s="278"/>
      <c r="F425" s="278"/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3">
      <c r="A426" s="278"/>
      <c r="B426" s="278"/>
      <c r="C426" s="278"/>
      <c r="D426" s="277"/>
      <c r="E426" s="278"/>
      <c r="F426" s="278"/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3">
      <c r="A427" s="278"/>
      <c r="B427" s="278"/>
      <c r="C427" s="278"/>
      <c r="D427" s="277"/>
      <c r="E427" s="278"/>
      <c r="F427" s="278"/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3">
      <c r="A428" s="278"/>
      <c r="B428" s="278"/>
      <c r="C428" s="278"/>
      <c r="D428" s="277"/>
      <c r="E428" s="278"/>
      <c r="F428" s="278"/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3">
      <c r="A429" s="278"/>
      <c r="B429" s="278"/>
      <c r="C429" s="278"/>
      <c r="D429" s="277"/>
      <c r="E429" s="278"/>
      <c r="F429" s="278"/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3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3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3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3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3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3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3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3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3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3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3">
      <c r="G531" s="20"/>
      <c r="H531" s="20"/>
      <c r="I531" s="20"/>
      <c r="J531" s="20"/>
      <c r="K531" s="20"/>
      <c r="L531" s="251"/>
      <c r="M531" s="251"/>
      <c r="N531" s="251"/>
      <c r="O531" s="88"/>
    </row>
    <row r="532" spans="7:15" x14ac:dyDescent="0.3">
      <c r="G532" s="20"/>
      <c r="H532" s="20"/>
      <c r="I532" s="20"/>
      <c r="J532" s="20"/>
      <c r="K532" s="20"/>
      <c r="L532" s="251"/>
      <c r="M532" s="251"/>
      <c r="N532" s="251"/>
      <c r="O532" s="88"/>
    </row>
    <row r="533" spans="7:15" x14ac:dyDescent="0.3">
      <c r="G533" s="20"/>
      <c r="H533" s="20"/>
      <c r="I533" s="20"/>
      <c r="J533" s="20"/>
      <c r="K533" s="20"/>
      <c r="L533" s="251"/>
      <c r="M533" s="251"/>
      <c r="N533" s="251"/>
      <c r="O533" s="88"/>
    </row>
    <row r="534" spans="7:15" x14ac:dyDescent="0.3">
      <c r="G534" s="20"/>
      <c r="H534" s="20"/>
      <c r="I534" s="20"/>
      <c r="J534" s="20"/>
      <c r="K534" s="20"/>
      <c r="L534" s="251"/>
      <c r="M534" s="251"/>
      <c r="N534" s="251"/>
      <c r="O534" s="88"/>
    </row>
    <row r="535" spans="7:15" x14ac:dyDescent="0.3">
      <c r="G535" s="20"/>
      <c r="H535" s="20"/>
      <c r="I535" s="20"/>
      <c r="J535" s="20"/>
      <c r="K535" s="20"/>
      <c r="L535" s="251"/>
      <c r="M535" s="251"/>
      <c r="N535" s="251"/>
      <c r="O535" s="88"/>
    </row>
    <row r="536" spans="7:15" x14ac:dyDescent="0.3">
      <c r="G536" s="20"/>
      <c r="H536" s="20"/>
      <c r="I536" s="20"/>
      <c r="J536" s="20"/>
      <c r="K536" s="20"/>
      <c r="L536" s="251"/>
      <c r="M536" s="251"/>
      <c r="N536" s="251"/>
      <c r="O536" s="88"/>
    </row>
    <row r="537" spans="7:15" x14ac:dyDescent="0.3">
      <c r="G537" s="20"/>
      <c r="H537" s="20"/>
      <c r="I537" s="20"/>
      <c r="J537" s="20"/>
      <c r="K537" s="20"/>
      <c r="L537" s="251"/>
      <c r="M537" s="251"/>
      <c r="N537" s="251"/>
      <c r="O537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61 K12:K161">
    <cfRule type="expression" dxfId="5" priority="2">
      <formula>IF($A12&lt;&gt;"",1,0)</formula>
    </cfRule>
  </conditionalFormatting>
  <conditionalFormatting sqref="E12:F161">
    <cfRule type="expression" dxfId="4" priority="1">
      <formula>IF(AND($A12&lt;&gt;"",$E12=""),1,0)</formula>
    </cfRule>
  </conditionalFormatting>
  <conditionalFormatting sqref="A222:O261">
    <cfRule type="expression" dxfId="3" priority="12">
      <formula>IF($A222&lt;&gt;"",1,0)</formula>
    </cfRule>
  </conditionalFormatting>
  <conditionalFormatting sqref="A12:O161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61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Durham</v>
      </c>
      <c r="D5" s="96"/>
    </row>
    <row r="6" spans="1:15" ht="13.5" x14ac:dyDescent="0.3">
      <c r="B6" s="142" t="s">
        <v>56</v>
      </c>
      <c r="C6" s="180">
        <f>UKPRN</f>
        <v>10007143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8195000</v>
      </c>
      <c r="E10" s="213">
        <v>8627000</v>
      </c>
      <c r="F10" s="213">
        <v>8260000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7863000</v>
      </c>
      <c r="E11" s="214">
        <v>7632000</v>
      </c>
      <c r="F11" s="214">
        <v>7729000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479000</v>
      </c>
      <c r="E12" s="214">
        <v>634000</v>
      </c>
      <c r="F12" s="214">
        <v>457000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511000</v>
      </c>
      <c r="E13" s="214">
        <v>2156000</v>
      </c>
      <c r="F13" s="214">
        <v>461000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58000</v>
      </c>
      <c r="E14" s="214">
        <v>123000</v>
      </c>
      <c r="F14" s="214">
        <v>14000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1212000</v>
      </c>
      <c r="E15" s="215">
        <v>843000</v>
      </c>
      <c r="F15" s="215">
        <v>1107000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292000</v>
      </c>
      <c r="E16" s="212">
        <v>305000</v>
      </c>
      <c r="F16" s="212">
        <v>274000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2820000</v>
      </c>
      <c r="E17" s="212">
        <v>2525000</v>
      </c>
      <c r="F17" s="212">
        <v>3495000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21430000</v>
      </c>
      <c r="E18" s="211">
        <v>22845000</v>
      </c>
      <c r="F18" s="211">
        <v>21797000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220380000</v>
      </c>
      <c r="G20" s="4" t="s">
        <v>113</v>
      </c>
      <c r="H20" s="4"/>
      <c r="I20" s="100"/>
      <c r="K20" s="179" t="s">
        <v>144</v>
      </c>
      <c r="L20" s="183">
        <v>220380000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3099341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763384.48275862075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3099341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2019-07-25T16:24:03Z</dcterms:modified>
</cp:coreProperties>
</file>