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7D881A28-131C-4021-8943-5E8CC147FCAE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<sst xmlns="http://schemas.openxmlformats.org/spreadsheetml/2006/main" count="499" uniqueCount="227">
  <si>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</si>
  <si>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</si>
  <si>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</si>
  <si>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</si>
  <si>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</si>
  <si>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</si>
  <si>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</si>
  <si>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</si>
  <si>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</si>
  <si>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</si>
  <si>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</si>
  <si>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</si>
  <si>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</si>
  <si>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</si>
  <si>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</si>
  <si>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</si>
  <si>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</si>
  <si>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</si>
  <si>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</si>
  <si>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</si>
  <si>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</si>
  <si>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</si>
  <si>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</si>
  <si>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</si>
  <si>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</si>
  <si>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</si>
  <si>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</si>
  <si>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</si>
  <si>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</si>
  <si>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</si>
  <si>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</si>
  <si>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</si>
  <si>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</si>
  <si>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</si>
  <si>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</si>
  <si>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</si>
  <si>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</si>
  <si>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</si>
  <si>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</si>
  <si>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</si>
  <si>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</si>
  <si>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</si>
  <si>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</si>
  <si>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</si>
  <si>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</si>
  <si>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</si>
  <si>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</si>
  <si>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</si>
  <si>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</si>
  <si>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</si>
  <si>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</si>
  <si>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</si>
  <si>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</si>
  <si>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</si>
  <si>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</si>
  <si>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</si>
  <si>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</si>
  <si>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</si>
  <si>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</si>
  <si>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</si>
  <si>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</si>
  <si>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</si>
  <si>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</si>
  <si>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</si>
  <si>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</si>
  <si>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</si>
  <si>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</si>
  <si>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</si>
  <si>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</si>
  <si>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</si>
  <si>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</si>
  <si>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</si>
  <si>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</si>
  <si>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</si>
  <si>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</si>
  <si>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</si>
  <si>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</si>
  <si>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</si>
  <si>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</si>
  <si>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</si>
  <si>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</si>
  <si>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</si>
  <si>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</si>
  <si>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</si>
  <si>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</si>
  <si>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</si>
  <si>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</si>
  <si>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</si>
  <si>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</si>
  <si>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</si>
  <si>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</si>
  <si>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</si>
  <si>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</si>
  <si>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</si>
  <si>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</si>
  <si>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</si>
  <si>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</si>
  <si>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</si>
  <si>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</si>
  <si>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</si>
  <si>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</si>
  <si>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</si>
  <si>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</si>
  <si>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</si>
  <si>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</si>
  <si>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</si>
  <si>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</si>
  <si>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</si>
  <si>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</si>
  <si>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</si>
  <si>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</si>
  <si>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</si>
  <si>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</si>
  <si>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</si>
  <si>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</si>
  <si>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</si>
  <si>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</si>
  <si>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</si>
  <si>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</si>
  <si>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</si>
  <si>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</si>
  <si>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</si>
  <si>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</si>
  <si>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</si>
  <si>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</si>
  <si>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</si>
  <si>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</si>
  <si>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</si>
  <si>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</si>
  <si>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</si>
  <si>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</si>
  <si>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</si>
  <si>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</si>
  <si>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</si>
  <si>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</si>
  <si>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</si>
  <si>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</si>
  <si>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</si>
  <si>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</si>
  <si>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</si>
  <si>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</si>
  <si>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</si>
  <si>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</si>
  <si>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</si>
  <si>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</si>
  <si>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</si>
  <si>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</si>
  <si>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</si>
  <si>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</si>
  <si>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</si>
  <si>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</si>
  <si>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</si>
  <si>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</si>
  <si>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</si>
  <si>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</si>
  <si>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</si>
  <si>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</si>
  <si>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</si>
  <si>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</si>
  <si>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</si>
  <si>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</si>
  <si>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</si>
  <si>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</si>
  <si>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</si>
  <si>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</si>
  <si>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</si>
  <si>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</si>
  <si>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</si>
  <si>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</si>
  <si>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</si>
  <si>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</si>
  <si>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</si>
  <si>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</si>
  <si>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</si>
  <si>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</si>
  <si>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</si>
  <si>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</si>
  <si>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</si>
  <si>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</si>
  <si>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</si>
  <si>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</si>
  <si>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</si>
  <si>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</si>
  <si>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</si>
  <si>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</si>
  <si>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</si>
  <si>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</si>
  <si>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</si>
  <si>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</si>
  <si>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</si>
  <si>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</si>
  <si>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</si>
  <si>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</si>
  <si>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</si>
  <si>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</si>
  <si>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</si>
  <si>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</si>
  <si>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</si>
  <si>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</si>
  <si>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The University of Bath</t>
  </si>
  <si>
    <t>A</t>
  </si>
  <si>
    <t>Z</t>
  </si>
  <si>
    <t>Allied Health Professions, Dentistry, Nursing and Pharmacy</t>
  </si>
  <si>
    <t>Output</t>
  </si>
  <si>
    <t>Impact</t>
  </si>
  <si>
    <t>Environment</t>
  </si>
  <si>
    <t>Biological Sciences</t>
  </si>
  <si>
    <t>B</t>
  </si>
  <si>
    <t>Chemistry</t>
  </si>
  <si>
    <t>Physics</t>
  </si>
  <si>
    <t>Mathematical Sciences</t>
  </si>
  <si>
    <t>Computer Science and Informatics</t>
  </si>
  <si>
    <t>Aeronautical, Mechanical, Chemical and Manufacturing Engineering</t>
  </si>
  <si>
    <t>Electrical and Electronic Engineering, Metallurgy and Materials</t>
  </si>
  <si>
    <t>C</t>
  </si>
  <si>
    <t>Architecture, Built Environment and Planning</t>
  </si>
  <si>
    <t>Business and Management Studies</t>
  </si>
  <si>
    <t>Social Work and Social Policy</t>
  </si>
  <si>
    <t>Sport and Exercise Sciences, Leisure and Tourism</t>
  </si>
  <si>
    <t>D</t>
  </si>
  <si>
    <t>Area Studies</t>
  </si>
  <si>
    <t>University of Southampton</t>
  </si>
  <si>
    <t>University of Bristol</t>
  </si>
  <si>
    <t>Cardiff University</t>
  </si>
  <si>
    <t>University of Cambridge</t>
  </si>
  <si>
    <t>Economics and Econometrics</t>
  </si>
  <si>
    <t>University of Exeter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</si>
</sst>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The University of Bath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10007850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10007850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13243620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13243620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13243620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826447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413324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442071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3755582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18681044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1596981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393345.07389162562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1596981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20278025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56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The University of Bath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10007850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13243620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826447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3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35.1</v>
      </c>
      <c r="G16" s="225">
        <v>53</v>
      </c>
      <c r="H16" s="225">
        <v>10.9</v>
      </c>
      <c r="I16" s="225">
        <v>1</v>
      </c>
      <c r="J16" s="225">
        <v>0</v>
      </c>
      <c r="K16" s="226">
        <v>19.024000000000001</v>
      </c>
      <c r="L16" s="226">
        <v>28.725999999999999</v>
      </c>
      <c r="M16" s="226">
        <v>5.9080000000000004</v>
      </c>
      <c r="N16" s="226">
        <v>0.54200000000000004</v>
      </c>
      <c r="O16" s="226">
        <v>0</v>
      </c>
      <c r="P16" s="226">
        <v>47.75</v>
      </c>
      <c r="Q16" s="226">
        <v>76.096999999999994</v>
      </c>
      <c r="R16" s="226">
        <v>28.725999999999999</v>
      </c>
      <c r="S16" s="226">
        <v>0</v>
      </c>
      <c r="T16" s="226">
        <v>0</v>
      </c>
      <c r="U16" s="226">
        <v>0</v>
      </c>
      <c r="V16" s="226">
        <v>104.82299999999999</v>
      </c>
      <c r="W16" s="227">
        <v>1407152</v>
      </c>
      <c r="X16" s="227">
        <v>0</v>
      </c>
      <c r="Y16" s="227">
        <v>87811</v>
      </c>
    </row>
    <row r="17" spans="1:25" s="50" customFormat="1" ht="27" x14ac:dyDescent="0.3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73.3</v>
      </c>
      <c r="G17" s="225">
        <v>20</v>
      </c>
      <c r="H17" s="225">
        <v>6.7</v>
      </c>
      <c r="I17" s="225">
        <v>0</v>
      </c>
      <c r="J17" s="225">
        <v>0</v>
      </c>
      <c r="K17" s="226">
        <v>39.728999999999999</v>
      </c>
      <c r="L17" s="226">
        <v>10.84</v>
      </c>
      <c r="M17" s="226">
        <v>3.6309999999999998</v>
      </c>
      <c r="N17" s="226">
        <v>0</v>
      </c>
      <c r="O17" s="226">
        <v>0</v>
      </c>
      <c r="P17" s="226">
        <v>50.569000000000003</v>
      </c>
      <c r="Q17" s="226">
        <v>158.91399999999999</v>
      </c>
      <c r="R17" s="226">
        <v>10.84</v>
      </c>
      <c r="S17" s="226">
        <v>0</v>
      </c>
      <c r="T17" s="226">
        <v>0</v>
      </c>
      <c r="U17" s="226">
        <v>0</v>
      </c>
      <c r="V17" s="226">
        <v>169.75399999999999</v>
      </c>
      <c r="W17" s="227">
        <v>401566</v>
      </c>
      <c r="X17" s="227">
        <v>0</v>
      </c>
      <c r="Y17" s="227">
        <v>25059</v>
      </c>
    </row>
    <row r="18" spans="1:25" s="50" customFormat="1" ht="27" x14ac:dyDescent="0.3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87.5</v>
      </c>
      <c r="G18" s="225">
        <v>12.5</v>
      </c>
      <c r="H18" s="225">
        <v>0</v>
      </c>
      <c r="I18" s="225">
        <v>0</v>
      </c>
      <c r="J18" s="225">
        <v>0</v>
      </c>
      <c r="K18" s="226">
        <v>47.424999999999997</v>
      </c>
      <c r="L18" s="226">
        <v>6.7750000000000004</v>
      </c>
      <c r="M18" s="226">
        <v>0</v>
      </c>
      <c r="N18" s="226">
        <v>0</v>
      </c>
      <c r="O18" s="226">
        <v>0</v>
      </c>
      <c r="P18" s="226">
        <v>54.2</v>
      </c>
      <c r="Q18" s="226">
        <v>189.7</v>
      </c>
      <c r="R18" s="226">
        <v>6.7750000000000004</v>
      </c>
      <c r="S18" s="226">
        <v>0</v>
      </c>
      <c r="T18" s="226">
        <v>0</v>
      </c>
      <c r="U18" s="226">
        <v>0</v>
      </c>
      <c r="V18" s="226">
        <v>196.47499999999999</v>
      </c>
      <c r="W18" s="227">
        <v>352099</v>
      </c>
      <c r="X18" s="227">
        <v>0</v>
      </c>
      <c r="Y18" s="227">
        <v>21972</v>
      </c>
    </row>
    <row r="19" spans="1:25" s="50" customFormat="1" x14ac:dyDescent="0.3">
      <c r="A19" s="270" t="s">
        <v>200</v>
      </c>
      <c r="B19" s="270">
        <v>5</v>
      </c>
      <c r="C19" s="270" t="s">
        <v>201</v>
      </c>
      <c r="D19" s="270" t="s">
        <v>206</v>
      </c>
      <c r="E19" s="270" t="s">
        <v>203</v>
      </c>
      <c r="F19" s="225">
        <v>31.3</v>
      </c>
      <c r="G19" s="225">
        <v>51.8</v>
      </c>
      <c r="H19" s="225">
        <v>15.7</v>
      </c>
      <c r="I19" s="225">
        <v>0</v>
      </c>
      <c r="J19" s="225">
        <v>1.2</v>
      </c>
      <c r="K19" s="226">
        <v>7.6680000000000001</v>
      </c>
      <c r="L19" s="226">
        <v>12.691000000000001</v>
      </c>
      <c r="M19" s="226">
        <v>3.8460000000000001</v>
      </c>
      <c r="N19" s="226">
        <v>0</v>
      </c>
      <c r="O19" s="226">
        <v>0.29399999999999998</v>
      </c>
      <c r="P19" s="226">
        <v>20.359000000000002</v>
      </c>
      <c r="Q19" s="226">
        <v>30.673999999999999</v>
      </c>
      <c r="R19" s="226">
        <v>12.691000000000001</v>
      </c>
      <c r="S19" s="226">
        <v>0</v>
      </c>
      <c r="T19" s="226">
        <v>0</v>
      </c>
      <c r="U19" s="226">
        <v>0</v>
      </c>
      <c r="V19" s="226">
        <v>43.365000000000002</v>
      </c>
      <c r="W19" s="227">
        <v>582136</v>
      </c>
      <c r="X19" s="227">
        <v>0</v>
      </c>
      <c r="Y19" s="227">
        <v>36327</v>
      </c>
    </row>
    <row r="20" spans="1:25" s="50" customFormat="1" x14ac:dyDescent="0.3">
      <c r="A20" s="270" t="s">
        <v>200</v>
      </c>
      <c r="B20" s="270">
        <v>5</v>
      </c>
      <c r="C20" s="270" t="s">
        <v>201</v>
      </c>
      <c r="D20" s="270" t="s">
        <v>206</v>
      </c>
      <c r="E20" s="270" t="s">
        <v>204</v>
      </c>
      <c r="F20" s="225">
        <v>13.3</v>
      </c>
      <c r="G20" s="225">
        <v>86.7</v>
      </c>
      <c r="H20" s="225">
        <v>0</v>
      </c>
      <c r="I20" s="225">
        <v>0</v>
      </c>
      <c r="J20" s="225">
        <v>0</v>
      </c>
      <c r="K20" s="226">
        <v>3.2589999999999999</v>
      </c>
      <c r="L20" s="226">
        <v>21.242000000000001</v>
      </c>
      <c r="M20" s="226">
        <v>0</v>
      </c>
      <c r="N20" s="226">
        <v>0</v>
      </c>
      <c r="O20" s="226">
        <v>0</v>
      </c>
      <c r="P20" s="226">
        <v>24.5</v>
      </c>
      <c r="Q20" s="226">
        <v>13.034000000000001</v>
      </c>
      <c r="R20" s="226">
        <v>21.242000000000001</v>
      </c>
      <c r="S20" s="226">
        <v>0</v>
      </c>
      <c r="T20" s="226">
        <v>0</v>
      </c>
      <c r="U20" s="226">
        <v>0</v>
      </c>
      <c r="V20" s="226">
        <v>34.276000000000003</v>
      </c>
      <c r="W20" s="227">
        <v>81081</v>
      </c>
      <c r="X20" s="227">
        <v>0</v>
      </c>
      <c r="Y20" s="227">
        <v>5060</v>
      </c>
    </row>
    <row r="21" spans="1:25" s="50" customFormat="1" x14ac:dyDescent="0.3">
      <c r="A21" s="270" t="s">
        <v>200</v>
      </c>
      <c r="B21" s="270">
        <v>5</v>
      </c>
      <c r="C21" s="270" t="s">
        <v>201</v>
      </c>
      <c r="D21" s="270" t="s">
        <v>206</v>
      </c>
      <c r="E21" s="270" t="s">
        <v>205</v>
      </c>
      <c r="F21" s="225">
        <v>0</v>
      </c>
      <c r="G21" s="225">
        <v>75</v>
      </c>
      <c r="H21" s="225">
        <v>25</v>
      </c>
      <c r="I21" s="225">
        <v>0</v>
      </c>
      <c r="J21" s="225">
        <v>0</v>
      </c>
      <c r="K21" s="226">
        <v>0</v>
      </c>
      <c r="L21" s="226">
        <v>18.375</v>
      </c>
      <c r="M21" s="226">
        <v>6.125</v>
      </c>
      <c r="N21" s="226">
        <v>0</v>
      </c>
      <c r="O21" s="226">
        <v>0</v>
      </c>
      <c r="P21" s="226">
        <v>18.375</v>
      </c>
      <c r="Q21" s="226">
        <v>0</v>
      </c>
      <c r="R21" s="226">
        <v>18.375</v>
      </c>
      <c r="S21" s="226">
        <v>0</v>
      </c>
      <c r="T21" s="226">
        <v>0</v>
      </c>
      <c r="U21" s="226">
        <v>0</v>
      </c>
      <c r="V21" s="226">
        <v>18.375</v>
      </c>
      <c r="W21" s="227">
        <v>32929</v>
      </c>
      <c r="X21" s="227">
        <v>0</v>
      </c>
      <c r="Y21" s="227">
        <v>2055</v>
      </c>
    </row>
    <row r="22" spans="1:25" s="50" customFormat="1" x14ac:dyDescent="0.3">
      <c r="A22" s="270" t="s">
        <v>207</v>
      </c>
      <c r="B22" s="270">
        <v>8</v>
      </c>
      <c r="C22" s="270" t="s">
        <v>201</v>
      </c>
      <c r="D22" s="270" t="s">
        <v>208</v>
      </c>
      <c r="E22" s="270" t="s">
        <v>203</v>
      </c>
      <c r="F22" s="225">
        <v>18.899999999999999</v>
      </c>
      <c r="G22" s="225">
        <v>78.599999999999994</v>
      </c>
      <c r="H22" s="225">
        <v>2.5</v>
      </c>
      <c r="I22" s="225">
        <v>0</v>
      </c>
      <c r="J22" s="225">
        <v>0</v>
      </c>
      <c r="K22" s="226">
        <v>6.2560000000000002</v>
      </c>
      <c r="L22" s="226">
        <v>26.016999999999999</v>
      </c>
      <c r="M22" s="226">
        <v>0.82799999999999996</v>
      </c>
      <c r="N22" s="226">
        <v>0</v>
      </c>
      <c r="O22" s="226">
        <v>0</v>
      </c>
      <c r="P22" s="226">
        <v>32.271999999999998</v>
      </c>
      <c r="Q22" s="226">
        <v>25.024000000000001</v>
      </c>
      <c r="R22" s="226">
        <v>26.016999999999999</v>
      </c>
      <c r="S22" s="226">
        <v>0</v>
      </c>
      <c r="T22" s="226">
        <v>0</v>
      </c>
      <c r="U22" s="226">
        <v>0</v>
      </c>
      <c r="V22" s="226">
        <v>51.04</v>
      </c>
      <c r="W22" s="227">
        <v>764296</v>
      </c>
      <c r="X22" s="227">
        <v>0</v>
      </c>
      <c r="Y22" s="227">
        <v>47695</v>
      </c>
    </row>
    <row r="23" spans="1:25" s="50" customFormat="1" x14ac:dyDescent="0.3">
      <c r="A23" s="270" t="s">
        <v>207</v>
      </c>
      <c r="B23" s="270">
        <v>8</v>
      </c>
      <c r="C23" s="270" t="s">
        <v>201</v>
      </c>
      <c r="D23" s="270" t="s">
        <v>208</v>
      </c>
      <c r="E23" s="270" t="s">
        <v>204</v>
      </c>
      <c r="F23" s="225">
        <v>50</v>
      </c>
      <c r="G23" s="225">
        <v>50</v>
      </c>
      <c r="H23" s="225">
        <v>0</v>
      </c>
      <c r="I23" s="225">
        <v>0</v>
      </c>
      <c r="J23" s="225">
        <v>0</v>
      </c>
      <c r="K23" s="226">
        <v>16.55</v>
      </c>
      <c r="L23" s="226">
        <v>16.55</v>
      </c>
      <c r="M23" s="226">
        <v>0</v>
      </c>
      <c r="N23" s="226">
        <v>0</v>
      </c>
      <c r="O23" s="226">
        <v>0</v>
      </c>
      <c r="P23" s="226">
        <v>33.1</v>
      </c>
      <c r="Q23" s="226">
        <v>66.2</v>
      </c>
      <c r="R23" s="226">
        <v>16.55</v>
      </c>
      <c r="S23" s="226">
        <v>0</v>
      </c>
      <c r="T23" s="226">
        <v>0</v>
      </c>
      <c r="U23" s="226">
        <v>0</v>
      </c>
      <c r="V23" s="226">
        <v>82.75</v>
      </c>
      <c r="W23" s="227">
        <v>243750</v>
      </c>
      <c r="X23" s="227">
        <v>0</v>
      </c>
      <c r="Y23" s="227">
        <v>15211</v>
      </c>
    </row>
    <row r="24" spans="1:25" s="50" customFormat="1" x14ac:dyDescent="0.3">
      <c r="A24" s="270" t="s">
        <v>207</v>
      </c>
      <c r="B24" s="270">
        <v>8</v>
      </c>
      <c r="C24" s="270" t="s">
        <v>201</v>
      </c>
      <c r="D24" s="270" t="s">
        <v>208</v>
      </c>
      <c r="E24" s="270" t="s">
        <v>205</v>
      </c>
      <c r="F24" s="225">
        <v>20</v>
      </c>
      <c r="G24" s="225">
        <v>80</v>
      </c>
      <c r="H24" s="225">
        <v>0</v>
      </c>
      <c r="I24" s="225">
        <v>0</v>
      </c>
      <c r="J24" s="225">
        <v>0</v>
      </c>
      <c r="K24" s="226">
        <v>6.62</v>
      </c>
      <c r="L24" s="226">
        <v>26.48</v>
      </c>
      <c r="M24" s="226">
        <v>0</v>
      </c>
      <c r="N24" s="226">
        <v>0</v>
      </c>
      <c r="O24" s="226">
        <v>0</v>
      </c>
      <c r="P24" s="226">
        <v>33.1</v>
      </c>
      <c r="Q24" s="226">
        <v>26.48</v>
      </c>
      <c r="R24" s="226">
        <v>26.48</v>
      </c>
      <c r="S24" s="226">
        <v>0</v>
      </c>
      <c r="T24" s="226">
        <v>0</v>
      </c>
      <c r="U24" s="226">
        <v>0</v>
      </c>
      <c r="V24" s="226">
        <v>52.96</v>
      </c>
      <c r="W24" s="227">
        <v>115987</v>
      </c>
      <c r="X24" s="227">
        <v>0</v>
      </c>
      <c r="Y24" s="227">
        <v>7238</v>
      </c>
    </row>
    <row r="25" spans="1:25" s="50" customFormat="1" x14ac:dyDescent="0.3">
      <c r="A25" s="270" t="s">
        <v>207</v>
      </c>
      <c r="B25" s="270">
        <v>9</v>
      </c>
      <c r="C25" s="270" t="s">
        <v>201</v>
      </c>
      <c r="D25" s="270" t="s">
        <v>209</v>
      </c>
      <c r="E25" s="270" t="s">
        <v>203</v>
      </c>
      <c r="F25" s="225">
        <v>15.5</v>
      </c>
      <c r="G25" s="225">
        <v>75</v>
      </c>
      <c r="H25" s="225">
        <v>9.5</v>
      </c>
      <c r="I25" s="225">
        <v>0</v>
      </c>
      <c r="J25" s="225">
        <v>0</v>
      </c>
      <c r="K25" s="226">
        <v>3.5649999999999999</v>
      </c>
      <c r="L25" s="226">
        <v>17.25</v>
      </c>
      <c r="M25" s="226">
        <v>2.1850000000000001</v>
      </c>
      <c r="N25" s="226">
        <v>0</v>
      </c>
      <c r="O25" s="226">
        <v>0</v>
      </c>
      <c r="P25" s="226">
        <v>20.815000000000001</v>
      </c>
      <c r="Q25" s="226">
        <v>14.26</v>
      </c>
      <c r="R25" s="226">
        <v>17.25</v>
      </c>
      <c r="S25" s="226">
        <v>0</v>
      </c>
      <c r="T25" s="226">
        <v>0</v>
      </c>
      <c r="U25" s="226">
        <v>0</v>
      </c>
      <c r="V25" s="226">
        <v>31.51</v>
      </c>
      <c r="W25" s="227">
        <v>471843</v>
      </c>
      <c r="X25" s="227">
        <v>0</v>
      </c>
      <c r="Y25" s="227">
        <v>29445</v>
      </c>
    </row>
    <row r="26" spans="1:25" s="50" customFormat="1" x14ac:dyDescent="0.3">
      <c r="A26" s="270" t="s">
        <v>207</v>
      </c>
      <c r="B26" s="270">
        <v>9</v>
      </c>
      <c r="C26" s="270" t="s">
        <v>201</v>
      </c>
      <c r="D26" s="270" t="s">
        <v>209</v>
      </c>
      <c r="E26" s="270" t="s">
        <v>204</v>
      </c>
      <c r="F26" s="225">
        <v>66.7</v>
      </c>
      <c r="G26" s="225">
        <v>33.299999999999997</v>
      </c>
      <c r="H26" s="225">
        <v>0</v>
      </c>
      <c r="I26" s="225">
        <v>0</v>
      </c>
      <c r="J26" s="225">
        <v>0</v>
      </c>
      <c r="K26" s="226">
        <v>15.340999999999999</v>
      </c>
      <c r="L26" s="226">
        <v>7.6589999999999998</v>
      </c>
      <c r="M26" s="226">
        <v>0</v>
      </c>
      <c r="N26" s="226">
        <v>0</v>
      </c>
      <c r="O26" s="226">
        <v>0</v>
      </c>
      <c r="P26" s="226">
        <v>23</v>
      </c>
      <c r="Q26" s="226">
        <v>61.363999999999997</v>
      </c>
      <c r="R26" s="226">
        <v>7.6589999999999998</v>
      </c>
      <c r="S26" s="226">
        <v>0</v>
      </c>
      <c r="T26" s="226">
        <v>0</v>
      </c>
      <c r="U26" s="226">
        <v>0</v>
      </c>
      <c r="V26" s="226">
        <v>69.022999999999996</v>
      </c>
      <c r="W26" s="227">
        <v>203316</v>
      </c>
      <c r="X26" s="227">
        <v>0</v>
      </c>
      <c r="Y26" s="227">
        <v>12688</v>
      </c>
    </row>
    <row r="27" spans="1:25" s="50" customFormat="1" x14ac:dyDescent="0.3">
      <c r="A27" s="270" t="s">
        <v>207</v>
      </c>
      <c r="B27" s="270">
        <v>9</v>
      </c>
      <c r="C27" s="270" t="s">
        <v>201</v>
      </c>
      <c r="D27" s="270" t="s">
        <v>209</v>
      </c>
      <c r="E27" s="270" t="s">
        <v>205</v>
      </c>
      <c r="F27" s="225">
        <v>10</v>
      </c>
      <c r="G27" s="225">
        <v>70</v>
      </c>
      <c r="H27" s="225">
        <v>20</v>
      </c>
      <c r="I27" s="225">
        <v>0</v>
      </c>
      <c r="J27" s="225">
        <v>0</v>
      </c>
      <c r="K27" s="226">
        <v>2.2999999999999998</v>
      </c>
      <c r="L27" s="226">
        <v>16.100000000000001</v>
      </c>
      <c r="M27" s="226">
        <v>4.5999999999999996</v>
      </c>
      <c r="N27" s="226">
        <v>0</v>
      </c>
      <c r="O27" s="226">
        <v>0</v>
      </c>
      <c r="P27" s="226">
        <v>18.399999999999999</v>
      </c>
      <c r="Q27" s="226">
        <v>9.1999999999999993</v>
      </c>
      <c r="R27" s="226">
        <v>16.100000000000001</v>
      </c>
      <c r="S27" s="226">
        <v>0</v>
      </c>
      <c r="T27" s="226">
        <v>0</v>
      </c>
      <c r="U27" s="226">
        <v>0</v>
      </c>
      <c r="V27" s="226">
        <v>25.3</v>
      </c>
      <c r="W27" s="227">
        <v>55409</v>
      </c>
      <c r="X27" s="227">
        <v>0</v>
      </c>
      <c r="Y27" s="227">
        <v>3458</v>
      </c>
    </row>
    <row r="28" spans="1:25" s="50" customFormat="1" x14ac:dyDescent="0.3">
      <c r="A28" s="270" t="s">
        <v>207</v>
      </c>
      <c r="B28" s="270">
        <v>10</v>
      </c>
      <c r="C28" s="270" t="s">
        <v>201</v>
      </c>
      <c r="D28" s="270" t="s">
        <v>210</v>
      </c>
      <c r="E28" s="270" t="s">
        <v>203</v>
      </c>
      <c r="F28" s="225">
        <v>21.3</v>
      </c>
      <c r="G28" s="225">
        <v>64.7</v>
      </c>
      <c r="H28" s="225">
        <v>14</v>
      </c>
      <c r="I28" s="225">
        <v>0</v>
      </c>
      <c r="J28" s="225">
        <v>0</v>
      </c>
      <c r="K28" s="226">
        <v>9.4570000000000007</v>
      </c>
      <c r="L28" s="226">
        <v>28.727</v>
      </c>
      <c r="M28" s="226">
        <v>6.2160000000000002</v>
      </c>
      <c r="N28" s="226">
        <v>0</v>
      </c>
      <c r="O28" s="226">
        <v>0</v>
      </c>
      <c r="P28" s="226">
        <v>38.183999999999997</v>
      </c>
      <c r="Q28" s="226">
        <v>37.829000000000001</v>
      </c>
      <c r="R28" s="226">
        <v>28.727</v>
      </c>
      <c r="S28" s="226">
        <v>0</v>
      </c>
      <c r="T28" s="226">
        <v>0</v>
      </c>
      <c r="U28" s="226">
        <v>0</v>
      </c>
      <c r="V28" s="226">
        <v>66.555999999999997</v>
      </c>
      <c r="W28" s="227">
        <v>996630</v>
      </c>
      <c r="X28" s="227">
        <v>0</v>
      </c>
      <c r="Y28" s="227">
        <v>62193</v>
      </c>
    </row>
    <row r="29" spans="1:25" s="50" customFormat="1" x14ac:dyDescent="0.3">
      <c r="A29" s="270" t="s">
        <v>207</v>
      </c>
      <c r="B29" s="270">
        <v>10</v>
      </c>
      <c r="C29" s="270" t="s">
        <v>201</v>
      </c>
      <c r="D29" s="270" t="s">
        <v>210</v>
      </c>
      <c r="E29" s="270" t="s">
        <v>204</v>
      </c>
      <c r="F29" s="225">
        <v>42</v>
      </c>
      <c r="G29" s="225">
        <v>42</v>
      </c>
      <c r="H29" s="225">
        <v>8</v>
      </c>
      <c r="I29" s="225">
        <v>8</v>
      </c>
      <c r="J29" s="225">
        <v>0</v>
      </c>
      <c r="K29" s="226">
        <v>18.648</v>
      </c>
      <c r="L29" s="226">
        <v>18.648</v>
      </c>
      <c r="M29" s="226">
        <v>3.552</v>
      </c>
      <c r="N29" s="226">
        <v>3.552</v>
      </c>
      <c r="O29" s="226">
        <v>0</v>
      </c>
      <c r="P29" s="226">
        <v>37.295999999999999</v>
      </c>
      <c r="Q29" s="226">
        <v>74.591999999999999</v>
      </c>
      <c r="R29" s="226">
        <v>18.648</v>
      </c>
      <c r="S29" s="226">
        <v>0</v>
      </c>
      <c r="T29" s="226">
        <v>0</v>
      </c>
      <c r="U29" s="226">
        <v>0</v>
      </c>
      <c r="V29" s="226">
        <v>93.24</v>
      </c>
      <c r="W29" s="227">
        <v>274650</v>
      </c>
      <c r="X29" s="227">
        <v>0</v>
      </c>
      <c r="Y29" s="227">
        <v>17139</v>
      </c>
    </row>
    <row r="30" spans="1:25" s="50" customFormat="1" x14ac:dyDescent="0.3">
      <c r="A30" s="270" t="s">
        <v>207</v>
      </c>
      <c r="B30" s="270">
        <v>10</v>
      </c>
      <c r="C30" s="270" t="s">
        <v>201</v>
      </c>
      <c r="D30" s="270" t="s">
        <v>210</v>
      </c>
      <c r="E30" s="270" t="s">
        <v>205</v>
      </c>
      <c r="F30" s="225">
        <v>25</v>
      </c>
      <c r="G30" s="225">
        <v>75</v>
      </c>
      <c r="H30" s="225">
        <v>0</v>
      </c>
      <c r="I30" s="225">
        <v>0</v>
      </c>
      <c r="J30" s="225">
        <v>0</v>
      </c>
      <c r="K30" s="226">
        <v>11.1</v>
      </c>
      <c r="L30" s="226">
        <v>33.299999999999997</v>
      </c>
      <c r="M30" s="226">
        <v>0</v>
      </c>
      <c r="N30" s="226">
        <v>0</v>
      </c>
      <c r="O30" s="226">
        <v>0</v>
      </c>
      <c r="P30" s="226">
        <v>44.4</v>
      </c>
      <c r="Q30" s="226">
        <v>44.4</v>
      </c>
      <c r="R30" s="226">
        <v>33.299999999999997</v>
      </c>
      <c r="S30" s="226">
        <v>0</v>
      </c>
      <c r="T30" s="226">
        <v>0</v>
      </c>
      <c r="U30" s="226">
        <v>0</v>
      </c>
      <c r="V30" s="226">
        <v>77.7</v>
      </c>
      <c r="W30" s="227">
        <v>170170</v>
      </c>
      <c r="X30" s="227">
        <v>0</v>
      </c>
      <c r="Y30" s="227">
        <v>10619</v>
      </c>
    </row>
    <row r="31" spans="1:25" s="50" customFormat="1" x14ac:dyDescent="0.3">
      <c r="A31" s="270" t="s">
        <v>207</v>
      </c>
      <c r="B31" s="270">
        <v>11</v>
      </c>
      <c r="C31" s="270" t="s">
        <v>201</v>
      </c>
      <c r="D31" s="270" t="s">
        <v>211</v>
      </c>
      <c r="E31" s="270" t="s">
        <v>203</v>
      </c>
      <c r="F31" s="225">
        <v>15.2</v>
      </c>
      <c r="G31" s="225">
        <v>56.5</v>
      </c>
      <c r="H31" s="225">
        <v>27.2</v>
      </c>
      <c r="I31" s="225">
        <v>1.1000000000000001</v>
      </c>
      <c r="J31" s="225">
        <v>0</v>
      </c>
      <c r="K31" s="226">
        <v>3.6480000000000001</v>
      </c>
      <c r="L31" s="226">
        <v>13.56</v>
      </c>
      <c r="M31" s="226">
        <v>6.5279999999999996</v>
      </c>
      <c r="N31" s="226">
        <v>0.26400000000000001</v>
      </c>
      <c r="O31" s="226">
        <v>0</v>
      </c>
      <c r="P31" s="226">
        <v>17.207999999999998</v>
      </c>
      <c r="Q31" s="226">
        <v>14.592000000000001</v>
      </c>
      <c r="R31" s="226">
        <v>13.56</v>
      </c>
      <c r="S31" s="226">
        <v>0</v>
      </c>
      <c r="T31" s="226">
        <v>0</v>
      </c>
      <c r="U31" s="226">
        <v>0</v>
      </c>
      <c r="V31" s="226">
        <v>28.152000000000001</v>
      </c>
      <c r="W31" s="227">
        <v>421559</v>
      </c>
      <c r="X31" s="227">
        <v>0</v>
      </c>
      <c r="Y31" s="227">
        <v>26307</v>
      </c>
    </row>
    <row r="32" spans="1:25" s="50" customFormat="1" x14ac:dyDescent="0.3">
      <c r="A32" s="270" t="s">
        <v>207</v>
      </c>
      <c r="B32" s="270">
        <v>11</v>
      </c>
      <c r="C32" s="270" t="s">
        <v>201</v>
      </c>
      <c r="D32" s="270" t="s">
        <v>211</v>
      </c>
      <c r="E32" s="270" t="s">
        <v>204</v>
      </c>
      <c r="F32" s="225">
        <v>0</v>
      </c>
      <c r="G32" s="225">
        <v>100</v>
      </c>
      <c r="H32" s="225">
        <v>0</v>
      </c>
      <c r="I32" s="225">
        <v>0</v>
      </c>
      <c r="J32" s="225">
        <v>0</v>
      </c>
      <c r="K32" s="226">
        <v>0</v>
      </c>
      <c r="L32" s="226">
        <v>24</v>
      </c>
      <c r="M32" s="226">
        <v>0</v>
      </c>
      <c r="N32" s="226">
        <v>0</v>
      </c>
      <c r="O32" s="226">
        <v>0</v>
      </c>
      <c r="P32" s="226">
        <v>24</v>
      </c>
      <c r="Q32" s="226">
        <v>0</v>
      </c>
      <c r="R32" s="226">
        <v>24</v>
      </c>
      <c r="S32" s="226">
        <v>0</v>
      </c>
      <c r="T32" s="226">
        <v>0</v>
      </c>
      <c r="U32" s="226">
        <v>0</v>
      </c>
      <c r="V32" s="226">
        <v>24</v>
      </c>
      <c r="W32" s="227">
        <v>70695</v>
      </c>
      <c r="X32" s="227">
        <v>0</v>
      </c>
      <c r="Y32" s="227">
        <v>4412</v>
      </c>
    </row>
    <row r="33" spans="1:25" s="50" customFormat="1" x14ac:dyDescent="0.3">
      <c r="A33" s="270" t="s">
        <v>207</v>
      </c>
      <c r="B33" s="270">
        <v>11</v>
      </c>
      <c r="C33" s="270" t="s">
        <v>201</v>
      </c>
      <c r="D33" s="270" t="s">
        <v>211</v>
      </c>
      <c r="E33" s="270" t="s">
        <v>205</v>
      </c>
      <c r="F33" s="225">
        <v>10</v>
      </c>
      <c r="G33" s="225">
        <v>90</v>
      </c>
      <c r="H33" s="225">
        <v>0</v>
      </c>
      <c r="I33" s="225">
        <v>0</v>
      </c>
      <c r="J33" s="225">
        <v>0</v>
      </c>
      <c r="K33" s="226">
        <v>2.4</v>
      </c>
      <c r="L33" s="226">
        <v>21.6</v>
      </c>
      <c r="M33" s="226">
        <v>0</v>
      </c>
      <c r="N33" s="226">
        <v>0</v>
      </c>
      <c r="O33" s="226">
        <v>0</v>
      </c>
      <c r="P33" s="226">
        <v>24</v>
      </c>
      <c r="Q33" s="226">
        <v>9.6</v>
      </c>
      <c r="R33" s="226">
        <v>21.6</v>
      </c>
      <c r="S33" s="226">
        <v>0</v>
      </c>
      <c r="T33" s="226">
        <v>0</v>
      </c>
      <c r="U33" s="226">
        <v>0</v>
      </c>
      <c r="V33" s="226">
        <v>31.2</v>
      </c>
      <c r="W33" s="227">
        <v>68331</v>
      </c>
      <c r="X33" s="227">
        <v>0</v>
      </c>
      <c r="Y33" s="227">
        <v>4264</v>
      </c>
    </row>
    <row r="34" spans="1:25" s="50" customFormat="1" ht="27" x14ac:dyDescent="0.3">
      <c r="A34" s="270" t="s">
        <v>207</v>
      </c>
      <c r="B34" s="270">
        <v>12</v>
      </c>
      <c r="C34" s="270" t="s">
        <v>201</v>
      </c>
      <c r="D34" s="270" t="s">
        <v>212</v>
      </c>
      <c r="E34" s="270" t="s">
        <v>203</v>
      </c>
      <c r="F34" s="225">
        <v>13.3</v>
      </c>
      <c r="G34" s="225">
        <v>70</v>
      </c>
      <c r="H34" s="225">
        <v>16.7</v>
      </c>
      <c r="I34" s="225">
        <v>0</v>
      </c>
      <c r="J34" s="225">
        <v>0</v>
      </c>
      <c r="K34" s="226">
        <v>8.1129999999999995</v>
      </c>
      <c r="L34" s="226">
        <v>42.7</v>
      </c>
      <c r="M34" s="226">
        <v>10.186999999999999</v>
      </c>
      <c r="N34" s="226">
        <v>0</v>
      </c>
      <c r="O34" s="226">
        <v>0</v>
      </c>
      <c r="P34" s="226">
        <v>50.813000000000002</v>
      </c>
      <c r="Q34" s="226">
        <v>32.451999999999998</v>
      </c>
      <c r="R34" s="226">
        <v>42.7</v>
      </c>
      <c r="S34" s="226">
        <v>0</v>
      </c>
      <c r="T34" s="226">
        <v>0</v>
      </c>
      <c r="U34" s="226">
        <v>0</v>
      </c>
      <c r="V34" s="226">
        <v>75.152000000000001</v>
      </c>
      <c r="W34" s="227">
        <v>1125356</v>
      </c>
      <c r="X34" s="227">
        <v>0</v>
      </c>
      <c r="Y34" s="227">
        <v>70226</v>
      </c>
    </row>
    <row r="35" spans="1:25" s="50" customFormat="1" ht="27" x14ac:dyDescent="0.3">
      <c r="A35" s="270" t="s">
        <v>207</v>
      </c>
      <c r="B35" s="270">
        <v>12</v>
      </c>
      <c r="C35" s="270" t="s">
        <v>201</v>
      </c>
      <c r="D35" s="270" t="s">
        <v>212</v>
      </c>
      <c r="E35" s="270" t="s">
        <v>204</v>
      </c>
      <c r="F35" s="225">
        <v>38.6</v>
      </c>
      <c r="G35" s="225">
        <v>61.4</v>
      </c>
      <c r="H35" s="225">
        <v>0</v>
      </c>
      <c r="I35" s="225">
        <v>0</v>
      </c>
      <c r="J35" s="225">
        <v>0</v>
      </c>
      <c r="K35" s="226">
        <v>23.545999999999999</v>
      </c>
      <c r="L35" s="226">
        <v>37.454000000000001</v>
      </c>
      <c r="M35" s="226">
        <v>0</v>
      </c>
      <c r="N35" s="226">
        <v>0</v>
      </c>
      <c r="O35" s="226">
        <v>0</v>
      </c>
      <c r="P35" s="226">
        <v>61</v>
      </c>
      <c r="Q35" s="226">
        <v>94.183999999999997</v>
      </c>
      <c r="R35" s="226">
        <v>37.454000000000001</v>
      </c>
      <c r="S35" s="226">
        <v>0</v>
      </c>
      <c r="T35" s="226">
        <v>0</v>
      </c>
      <c r="U35" s="226">
        <v>0</v>
      </c>
      <c r="V35" s="226">
        <v>131.63800000000001</v>
      </c>
      <c r="W35" s="227">
        <v>387756</v>
      </c>
      <c r="X35" s="227">
        <v>0</v>
      </c>
      <c r="Y35" s="227">
        <v>24197</v>
      </c>
    </row>
    <row r="36" spans="1:25" s="50" customFormat="1" ht="27" x14ac:dyDescent="0.3">
      <c r="A36" s="270" t="s">
        <v>207</v>
      </c>
      <c r="B36" s="270">
        <v>12</v>
      </c>
      <c r="C36" s="270" t="s">
        <v>201</v>
      </c>
      <c r="D36" s="270" t="s">
        <v>212</v>
      </c>
      <c r="E36" s="270" t="s">
        <v>205</v>
      </c>
      <c r="F36" s="225">
        <v>15</v>
      </c>
      <c r="G36" s="225">
        <v>85</v>
      </c>
      <c r="H36" s="225">
        <v>0</v>
      </c>
      <c r="I36" s="225">
        <v>0</v>
      </c>
      <c r="J36" s="225">
        <v>0</v>
      </c>
      <c r="K36" s="226">
        <v>9.15</v>
      </c>
      <c r="L36" s="226">
        <v>51.85</v>
      </c>
      <c r="M36" s="226">
        <v>0</v>
      </c>
      <c r="N36" s="226">
        <v>0</v>
      </c>
      <c r="O36" s="226">
        <v>0</v>
      </c>
      <c r="P36" s="226">
        <v>61</v>
      </c>
      <c r="Q36" s="226">
        <v>36.6</v>
      </c>
      <c r="R36" s="226">
        <v>51.85</v>
      </c>
      <c r="S36" s="226">
        <v>0</v>
      </c>
      <c r="T36" s="226">
        <v>0</v>
      </c>
      <c r="U36" s="226">
        <v>0</v>
      </c>
      <c r="V36" s="226">
        <v>88.45</v>
      </c>
      <c r="W36" s="227">
        <v>193713</v>
      </c>
      <c r="X36" s="227">
        <v>0</v>
      </c>
      <c r="Y36" s="227">
        <v>12088</v>
      </c>
    </row>
    <row r="37" spans="1:25" s="50" customFormat="1" ht="27" x14ac:dyDescent="0.3">
      <c r="A37" s="270" t="s">
        <v>207</v>
      </c>
      <c r="B37" s="270">
        <v>13</v>
      </c>
      <c r="C37" s="270" t="s">
        <v>201</v>
      </c>
      <c r="D37" s="270" t="s">
        <v>213</v>
      </c>
      <c r="E37" s="270" t="s">
        <v>203</v>
      </c>
      <c r="F37" s="225">
        <v>13.5</v>
      </c>
      <c r="G37" s="225">
        <v>73</v>
      </c>
      <c r="H37" s="225">
        <v>13.5</v>
      </c>
      <c r="I37" s="225">
        <v>0</v>
      </c>
      <c r="J37" s="225">
        <v>0</v>
      </c>
      <c r="K37" s="226">
        <v>2.7679999999999998</v>
      </c>
      <c r="L37" s="226">
        <v>14.965</v>
      </c>
      <c r="M37" s="226">
        <v>2.7679999999999998</v>
      </c>
      <c r="N37" s="226">
        <v>0</v>
      </c>
      <c r="O37" s="226">
        <v>0</v>
      </c>
      <c r="P37" s="226">
        <v>17.733000000000001</v>
      </c>
      <c r="Q37" s="226">
        <v>11.07</v>
      </c>
      <c r="R37" s="226">
        <v>14.965</v>
      </c>
      <c r="S37" s="226">
        <v>0</v>
      </c>
      <c r="T37" s="226">
        <v>0</v>
      </c>
      <c r="U37" s="226">
        <v>0</v>
      </c>
      <c r="V37" s="226">
        <v>26.035</v>
      </c>
      <c r="W37" s="227">
        <v>389859</v>
      </c>
      <c r="X37" s="227">
        <v>0</v>
      </c>
      <c r="Y37" s="227">
        <v>24328</v>
      </c>
    </row>
    <row r="38" spans="1:25" s="50" customFormat="1" ht="27" x14ac:dyDescent="0.3">
      <c r="A38" s="270" t="s">
        <v>207</v>
      </c>
      <c r="B38" s="270">
        <v>13</v>
      </c>
      <c r="C38" s="270" t="s">
        <v>201</v>
      </c>
      <c r="D38" s="270" t="s">
        <v>213</v>
      </c>
      <c r="E38" s="270" t="s">
        <v>204</v>
      </c>
      <c r="F38" s="225">
        <v>23.3</v>
      </c>
      <c r="G38" s="225">
        <v>76.7</v>
      </c>
      <c r="H38" s="225">
        <v>0</v>
      </c>
      <c r="I38" s="225">
        <v>0</v>
      </c>
      <c r="J38" s="225">
        <v>0</v>
      </c>
      <c r="K38" s="226">
        <v>4.7770000000000001</v>
      </c>
      <c r="L38" s="226">
        <v>15.724</v>
      </c>
      <c r="M38" s="226">
        <v>0</v>
      </c>
      <c r="N38" s="226">
        <v>0</v>
      </c>
      <c r="O38" s="226">
        <v>0</v>
      </c>
      <c r="P38" s="226">
        <v>20.5</v>
      </c>
      <c r="Q38" s="226">
        <v>19.106000000000002</v>
      </c>
      <c r="R38" s="226">
        <v>15.724</v>
      </c>
      <c r="S38" s="226">
        <v>0</v>
      </c>
      <c r="T38" s="226">
        <v>0</v>
      </c>
      <c r="U38" s="226">
        <v>0</v>
      </c>
      <c r="V38" s="226">
        <v>34.83</v>
      </c>
      <c r="W38" s="227">
        <v>102595</v>
      </c>
      <c r="X38" s="227">
        <v>0</v>
      </c>
      <c r="Y38" s="227">
        <v>6402</v>
      </c>
    </row>
    <row r="39" spans="1:25" s="50" customFormat="1" ht="27" x14ac:dyDescent="0.3">
      <c r="A39" s="270" t="s">
        <v>207</v>
      </c>
      <c r="B39" s="270">
        <v>13</v>
      </c>
      <c r="C39" s="270" t="s">
        <v>201</v>
      </c>
      <c r="D39" s="270" t="s">
        <v>213</v>
      </c>
      <c r="E39" s="270" t="s">
        <v>205</v>
      </c>
      <c r="F39" s="225">
        <v>0</v>
      </c>
      <c r="G39" s="225">
        <v>100</v>
      </c>
      <c r="H39" s="225">
        <v>0</v>
      </c>
      <c r="I39" s="225">
        <v>0</v>
      </c>
      <c r="J39" s="225">
        <v>0</v>
      </c>
      <c r="K39" s="226">
        <v>0</v>
      </c>
      <c r="L39" s="226">
        <v>20.5</v>
      </c>
      <c r="M39" s="226">
        <v>0</v>
      </c>
      <c r="N39" s="226">
        <v>0</v>
      </c>
      <c r="O39" s="226">
        <v>0</v>
      </c>
      <c r="P39" s="226">
        <v>20.5</v>
      </c>
      <c r="Q39" s="226">
        <v>0</v>
      </c>
      <c r="R39" s="226">
        <v>20.5</v>
      </c>
      <c r="S39" s="226">
        <v>0</v>
      </c>
      <c r="T39" s="226">
        <v>0</v>
      </c>
      <c r="U39" s="226">
        <v>0</v>
      </c>
      <c r="V39" s="226">
        <v>20.5</v>
      </c>
      <c r="W39" s="227">
        <v>44897</v>
      </c>
      <c r="X39" s="227">
        <v>0</v>
      </c>
      <c r="Y39" s="227">
        <v>2802</v>
      </c>
    </row>
    <row r="40" spans="1:25" s="50" customFormat="1" x14ac:dyDescent="0.3">
      <c r="A40" s="270" t="s">
        <v>214</v>
      </c>
      <c r="B40" s="270">
        <v>16</v>
      </c>
      <c r="C40" s="270" t="s">
        <v>201</v>
      </c>
      <c r="D40" s="270" t="s">
        <v>215</v>
      </c>
      <c r="E40" s="270" t="s">
        <v>203</v>
      </c>
      <c r="F40" s="225">
        <v>35</v>
      </c>
      <c r="G40" s="225">
        <v>50</v>
      </c>
      <c r="H40" s="225">
        <v>12</v>
      </c>
      <c r="I40" s="225">
        <v>3</v>
      </c>
      <c r="J40" s="225">
        <v>0</v>
      </c>
      <c r="K40" s="226">
        <v>9.9329999999999998</v>
      </c>
      <c r="L40" s="226">
        <v>14.19</v>
      </c>
      <c r="M40" s="226">
        <v>3.4060000000000001</v>
      </c>
      <c r="N40" s="226">
        <v>0.85099999999999998</v>
      </c>
      <c r="O40" s="226">
        <v>0</v>
      </c>
      <c r="P40" s="226">
        <v>24.123000000000001</v>
      </c>
      <c r="Q40" s="226">
        <v>39.731999999999999</v>
      </c>
      <c r="R40" s="226">
        <v>14.19</v>
      </c>
      <c r="S40" s="226">
        <v>0</v>
      </c>
      <c r="T40" s="226">
        <v>0</v>
      </c>
      <c r="U40" s="226">
        <v>0</v>
      </c>
      <c r="V40" s="226">
        <v>53.921999999999997</v>
      </c>
      <c r="W40" s="227">
        <v>574579</v>
      </c>
      <c r="X40" s="227">
        <v>0</v>
      </c>
      <c r="Y40" s="227">
        <v>35856</v>
      </c>
    </row>
    <row r="41" spans="1:25" s="50" customFormat="1" x14ac:dyDescent="0.3">
      <c r="A41" s="270" t="s">
        <v>214</v>
      </c>
      <c r="B41" s="270">
        <v>16</v>
      </c>
      <c r="C41" s="270" t="s">
        <v>201</v>
      </c>
      <c r="D41" s="270" t="s">
        <v>215</v>
      </c>
      <c r="E41" s="270" t="s">
        <v>204</v>
      </c>
      <c r="F41" s="225">
        <v>90</v>
      </c>
      <c r="G41" s="225">
        <v>10</v>
      </c>
      <c r="H41" s="225">
        <v>0</v>
      </c>
      <c r="I41" s="225">
        <v>0</v>
      </c>
      <c r="J41" s="225">
        <v>0</v>
      </c>
      <c r="K41" s="226">
        <v>25.542000000000002</v>
      </c>
      <c r="L41" s="226">
        <v>2.8380000000000001</v>
      </c>
      <c r="M41" s="226">
        <v>0</v>
      </c>
      <c r="N41" s="226">
        <v>0</v>
      </c>
      <c r="O41" s="226">
        <v>0</v>
      </c>
      <c r="P41" s="226">
        <v>28.38</v>
      </c>
      <c r="Q41" s="226">
        <v>102.16800000000001</v>
      </c>
      <c r="R41" s="226">
        <v>2.8380000000000001</v>
      </c>
      <c r="S41" s="226">
        <v>0</v>
      </c>
      <c r="T41" s="226">
        <v>0</v>
      </c>
      <c r="U41" s="226">
        <v>0</v>
      </c>
      <c r="V41" s="226">
        <v>105.006</v>
      </c>
      <c r="W41" s="227">
        <v>243421</v>
      </c>
      <c r="X41" s="227">
        <v>0</v>
      </c>
      <c r="Y41" s="227">
        <v>15190</v>
      </c>
    </row>
    <row r="42" spans="1:25" s="50" customFormat="1" x14ac:dyDescent="0.3">
      <c r="A42" s="270" t="s">
        <v>214</v>
      </c>
      <c r="B42" s="270">
        <v>16</v>
      </c>
      <c r="C42" s="270" t="s">
        <v>201</v>
      </c>
      <c r="D42" s="270" t="s">
        <v>215</v>
      </c>
      <c r="E42" s="270" t="s">
        <v>205</v>
      </c>
      <c r="F42" s="225">
        <v>62.5</v>
      </c>
      <c r="G42" s="225">
        <v>37.5</v>
      </c>
      <c r="H42" s="225">
        <v>0</v>
      </c>
      <c r="I42" s="225">
        <v>0</v>
      </c>
      <c r="J42" s="225">
        <v>0</v>
      </c>
      <c r="K42" s="226">
        <v>17.738</v>
      </c>
      <c r="L42" s="226">
        <v>10.643000000000001</v>
      </c>
      <c r="M42" s="226">
        <v>0</v>
      </c>
      <c r="N42" s="226">
        <v>0</v>
      </c>
      <c r="O42" s="226">
        <v>0</v>
      </c>
      <c r="P42" s="226">
        <v>28.38</v>
      </c>
      <c r="Q42" s="226">
        <v>70.95</v>
      </c>
      <c r="R42" s="226">
        <v>10.643000000000001</v>
      </c>
      <c r="S42" s="226">
        <v>0</v>
      </c>
      <c r="T42" s="226">
        <v>0</v>
      </c>
      <c r="U42" s="226">
        <v>0</v>
      </c>
      <c r="V42" s="226">
        <v>81.593000000000004</v>
      </c>
      <c r="W42" s="227">
        <v>136996</v>
      </c>
      <c r="X42" s="227">
        <v>0</v>
      </c>
      <c r="Y42" s="227">
        <v>8549</v>
      </c>
    </row>
    <row r="43" spans="1:25" s="50" customFormat="1" x14ac:dyDescent="0.3">
      <c r="A43" s="270" t="s">
        <v>214</v>
      </c>
      <c r="B43" s="270">
        <v>19</v>
      </c>
      <c r="C43" s="270" t="s">
        <v>201</v>
      </c>
      <c r="D43" s="270" t="s">
        <v>216</v>
      </c>
      <c r="E43" s="270" t="s">
        <v>203</v>
      </c>
      <c r="F43" s="225">
        <v>27.5</v>
      </c>
      <c r="G43" s="225">
        <v>50.8</v>
      </c>
      <c r="H43" s="225">
        <v>19.8</v>
      </c>
      <c r="I43" s="225">
        <v>0.9</v>
      </c>
      <c r="J43" s="225">
        <v>1</v>
      </c>
      <c r="K43" s="226">
        <v>17.847999999999999</v>
      </c>
      <c r="L43" s="226">
        <v>32.969000000000001</v>
      </c>
      <c r="M43" s="226">
        <v>12.85</v>
      </c>
      <c r="N43" s="226">
        <v>0.58399999999999996</v>
      </c>
      <c r="O43" s="226">
        <v>0.64900000000000002</v>
      </c>
      <c r="P43" s="226">
        <v>50.817</v>
      </c>
      <c r="Q43" s="226">
        <v>71.39</v>
      </c>
      <c r="R43" s="226">
        <v>32.969000000000001</v>
      </c>
      <c r="S43" s="226">
        <v>0</v>
      </c>
      <c r="T43" s="226">
        <v>0</v>
      </c>
      <c r="U43" s="226">
        <v>0</v>
      </c>
      <c r="V43" s="226">
        <v>104.35899999999999</v>
      </c>
      <c r="W43" s="227">
        <v>855404</v>
      </c>
      <c r="X43" s="227">
        <v>0</v>
      </c>
      <c r="Y43" s="227">
        <v>53380</v>
      </c>
    </row>
    <row r="44" spans="1:25" s="50" customFormat="1" x14ac:dyDescent="0.3">
      <c r="A44" s="270" t="s">
        <v>214</v>
      </c>
      <c r="B44" s="270">
        <v>19</v>
      </c>
      <c r="C44" s="270" t="s">
        <v>201</v>
      </c>
      <c r="D44" s="270" t="s">
        <v>216</v>
      </c>
      <c r="E44" s="270" t="s">
        <v>204</v>
      </c>
      <c r="F44" s="225">
        <v>48.6</v>
      </c>
      <c r="G44" s="225">
        <v>40</v>
      </c>
      <c r="H44" s="225">
        <v>0</v>
      </c>
      <c r="I44" s="225">
        <v>11.4</v>
      </c>
      <c r="J44" s="225">
        <v>0</v>
      </c>
      <c r="K44" s="226">
        <v>31.541</v>
      </c>
      <c r="L44" s="226">
        <v>25.96</v>
      </c>
      <c r="M44" s="226">
        <v>0</v>
      </c>
      <c r="N44" s="226">
        <v>7.399</v>
      </c>
      <c r="O44" s="226">
        <v>0</v>
      </c>
      <c r="P44" s="226">
        <v>57.500999999999998</v>
      </c>
      <c r="Q44" s="226">
        <v>126.166</v>
      </c>
      <c r="R44" s="226">
        <v>25.96</v>
      </c>
      <c r="S44" s="226">
        <v>0</v>
      </c>
      <c r="T44" s="226">
        <v>0</v>
      </c>
      <c r="U44" s="226">
        <v>0</v>
      </c>
      <c r="V44" s="226">
        <v>152.126</v>
      </c>
      <c r="W44" s="227">
        <v>271271</v>
      </c>
      <c r="X44" s="227">
        <v>0</v>
      </c>
      <c r="Y44" s="227">
        <v>16928</v>
      </c>
    </row>
    <row r="45" spans="1:25" s="50" customFormat="1" x14ac:dyDescent="0.3">
      <c r="A45" s="270" t="s">
        <v>214</v>
      </c>
      <c r="B45" s="270">
        <v>19</v>
      </c>
      <c r="C45" s="270" t="s">
        <v>201</v>
      </c>
      <c r="D45" s="270" t="s">
        <v>216</v>
      </c>
      <c r="E45" s="270" t="s">
        <v>205</v>
      </c>
      <c r="F45" s="225">
        <v>87.5</v>
      </c>
      <c r="G45" s="225">
        <v>12.5</v>
      </c>
      <c r="H45" s="225">
        <v>0</v>
      </c>
      <c r="I45" s="225">
        <v>0</v>
      </c>
      <c r="J45" s="225">
        <v>0</v>
      </c>
      <c r="K45" s="226">
        <v>56.787999999999997</v>
      </c>
      <c r="L45" s="226">
        <v>8.1129999999999995</v>
      </c>
      <c r="M45" s="226">
        <v>0</v>
      </c>
      <c r="N45" s="226">
        <v>0</v>
      </c>
      <c r="O45" s="226">
        <v>0</v>
      </c>
      <c r="P45" s="226">
        <v>64.900000000000006</v>
      </c>
      <c r="Q45" s="226">
        <v>227.15</v>
      </c>
      <c r="R45" s="226">
        <v>8.1129999999999995</v>
      </c>
      <c r="S45" s="226">
        <v>0</v>
      </c>
      <c r="T45" s="226">
        <v>0</v>
      </c>
      <c r="U45" s="226">
        <v>0</v>
      </c>
      <c r="V45" s="226">
        <v>235.26300000000001</v>
      </c>
      <c r="W45" s="227">
        <v>303856</v>
      </c>
      <c r="X45" s="227">
        <v>0</v>
      </c>
      <c r="Y45" s="227">
        <v>18962</v>
      </c>
    </row>
    <row r="46" spans="1:25" s="50" customFormat="1" x14ac:dyDescent="0.3">
      <c r="A46" s="270" t="s">
        <v>214</v>
      </c>
      <c r="B46" s="270">
        <v>22</v>
      </c>
      <c r="C46" s="270" t="s">
        <v>201</v>
      </c>
      <c r="D46" s="270" t="s">
        <v>217</v>
      </c>
      <c r="E46" s="270" t="s">
        <v>203</v>
      </c>
      <c r="F46" s="225">
        <v>22.2</v>
      </c>
      <c r="G46" s="225">
        <v>46.8</v>
      </c>
      <c r="H46" s="225">
        <v>28.6</v>
      </c>
      <c r="I46" s="225">
        <v>1.6</v>
      </c>
      <c r="J46" s="225">
        <v>0.8</v>
      </c>
      <c r="K46" s="226">
        <v>7.8920000000000003</v>
      </c>
      <c r="L46" s="226">
        <v>16.637</v>
      </c>
      <c r="M46" s="226">
        <v>10.167</v>
      </c>
      <c r="N46" s="226">
        <v>0.56899999999999995</v>
      </c>
      <c r="O46" s="226">
        <v>0.28399999999999997</v>
      </c>
      <c r="P46" s="226">
        <v>24.529</v>
      </c>
      <c r="Q46" s="226">
        <v>31.568000000000001</v>
      </c>
      <c r="R46" s="226">
        <v>16.637</v>
      </c>
      <c r="S46" s="226">
        <v>0</v>
      </c>
      <c r="T46" s="226">
        <v>0</v>
      </c>
      <c r="U46" s="226">
        <v>0</v>
      </c>
      <c r="V46" s="226">
        <v>48.206000000000003</v>
      </c>
      <c r="W46" s="227">
        <v>395130</v>
      </c>
      <c r="X46" s="227">
        <v>0</v>
      </c>
      <c r="Y46" s="227">
        <v>24657</v>
      </c>
    </row>
    <row r="47" spans="1:25" s="50" customFormat="1" x14ac:dyDescent="0.3">
      <c r="A47" s="270" t="s">
        <v>214</v>
      </c>
      <c r="B47" s="270">
        <v>22</v>
      </c>
      <c r="C47" s="270" t="s">
        <v>201</v>
      </c>
      <c r="D47" s="270" t="s">
        <v>217</v>
      </c>
      <c r="E47" s="270" t="s">
        <v>204</v>
      </c>
      <c r="F47" s="225">
        <v>84</v>
      </c>
      <c r="G47" s="225">
        <v>16</v>
      </c>
      <c r="H47" s="225">
        <v>0</v>
      </c>
      <c r="I47" s="225">
        <v>0</v>
      </c>
      <c r="J47" s="225">
        <v>0</v>
      </c>
      <c r="K47" s="226">
        <v>29.861999999999998</v>
      </c>
      <c r="L47" s="226">
        <v>5.6879999999999997</v>
      </c>
      <c r="M47" s="226">
        <v>0</v>
      </c>
      <c r="N47" s="226">
        <v>0</v>
      </c>
      <c r="O47" s="226">
        <v>0</v>
      </c>
      <c r="P47" s="226">
        <v>35.549999999999997</v>
      </c>
      <c r="Q47" s="226">
        <v>119.44799999999999</v>
      </c>
      <c r="R47" s="226">
        <v>5.6879999999999997</v>
      </c>
      <c r="S47" s="226">
        <v>0</v>
      </c>
      <c r="T47" s="226">
        <v>0</v>
      </c>
      <c r="U47" s="226">
        <v>0</v>
      </c>
      <c r="V47" s="226">
        <v>125.136</v>
      </c>
      <c r="W47" s="227">
        <v>223143</v>
      </c>
      <c r="X47" s="227">
        <v>0</v>
      </c>
      <c r="Y47" s="227">
        <v>13925</v>
      </c>
    </row>
    <row r="48" spans="1:25" s="50" customFormat="1" x14ac:dyDescent="0.3">
      <c r="A48" s="270" t="s">
        <v>214</v>
      </c>
      <c r="B48" s="270">
        <v>22</v>
      </c>
      <c r="C48" s="270" t="s">
        <v>201</v>
      </c>
      <c r="D48" s="270" t="s">
        <v>217</v>
      </c>
      <c r="E48" s="270" t="s">
        <v>205</v>
      </c>
      <c r="F48" s="225">
        <v>100</v>
      </c>
      <c r="G48" s="225">
        <v>0</v>
      </c>
      <c r="H48" s="225">
        <v>0</v>
      </c>
      <c r="I48" s="225">
        <v>0</v>
      </c>
      <c r="J48" s="225">
        <v>0</v>
      </c>
      <c r="K48" s="226">
        <v>35.549999999999997</v>
      </c>
      <c r="L48" s="226">
        <v>0</v>
      </c>
      <c r="M48" s="226">
        <v>0</v>
      </c>
      <c r="N48" s="226">
        <v>0</v>
      </c>
      <c r="O48" s="226">
        <v>0</v>
      </c>
      <c r="P48" s="226">
        <v>35.549999999999997</v>
      </c>
      <c r="Q48" s="226">
        <v>142.19999999999999</v>
      </c>
      <c r="R48" s="226">
        <v>0</v>
      </c>
      <c r="S48" s="226">
        <v>0</v>
      </c>
      <c r="T48" s="226">
        <v>0</v>
      </c>
      <c r="U48" s="226">
        <v>0</v>
      </c>
      <c r="V48" s="226">
        <v>142.19999999999999</v>
      </c>
      <c r="W48" s="227">
        <v>183660</v>
      </c>
      <c r="X48" s="227">
        <v>0</v>
      </c>
      <c r="Y48" s="227">
        <v>11461</v>
      </c>
    </row>
    <row r="49" spans="1:25" s="50" customFormat="1" x14ac:dyDescent="0.3">
      <c r="A49" s="270" t="s">
        <v>214</v>
      </c>
      <c r="B49" s="270">
        <v>26</v>
      </c>
      <c r="C49" s="270" t="s">
        <v>201</v>
      </c>
      <c r="D49" s="270" t="s">
        <v>218</v>
      </c>
      <c r="E49" s="270" t="s">
        <v>203</v>
      </c>
      <c r="F49" s="225">
        <v>35.700000000000003</v>
      </c>
      <c r="G49" s="225">
        <v>48.6</v>
      </c>
      <c r="H49" s="225">
        <v>15.7</v>
      </c>
      <c r="I49" s="225">
        <v>0</v>
      </c>
      <c r="J49" s="225">
        <v>0</v>
      </c>
      <c r="K49" s="226">
        <v>7.8540000000000001</v>
      </c>
      <c r="L49" s="226">
        <v>10.692</v>
      </c>
      <c r="M49" s="226">
        <v>3.4540000000000002</v>
      </c>
      <c r="N49" s="226">
        <v>0</v>
      </c>
      <c r="O49" s="226">
        <v>0</v>
      </c>
      <c r="P49" s="226">
        <v>18.545999999999999</v>
      </c>
      <c r="Q49" s="226">
        <v>31.416</v>
      </c>
      <c r="R49" s="226">
        <v>10.692</v>
      </c>
      <c r="S49" s="226">
        <v>0</v>
      </c>
      <c r="T49" s="226">
        <v>0</v>
      </c>
      <c r="U49" s="226">
        <v>0</v>
      </c>
      <c r="V49" s="226">
        <v>42.107999999999997</v>
      </c>
      <c r="W49" s="227">
        <v>448692</v>
      </c>
      <c r="X49" s="227">
        <v>0</v>
      </c>
      <c r="Y49" s="227">
        <v>28000</v>
      </c>
    </row>
    <row r="50" spans="1:25" s="50" customFormat="1" x14ac:dyDescent="0.3">
      <c r="A50" s="270" t="s">
        <v>214</v>
      </c>
      <c r="B50" s="270">
        <v>26</v>
      </c>
      <c r="C50" s="270" t="s">
        <v>201</v>
      </c>
      <c r="D50" s="270" t="s">
        <v>218</v>
      </c>
      <c r="E50" s="270" t="s">
        <v>204</v>
      </c>
      <c r="F50" s="225">
        <v>73.3</v>
      </c>
      <c r="G50" s="225">
        <v>26.7</v>
      </c>
      <c r="H50" s="225">
        <v>0</v>
      </c>
      <c r="I50" s="225">
        <v>0</v>
      </c>
      <c r="J50" s="225">
        <v>0</v>
      </c>
      <c r="K50" s="226">
        <v>16.126000000000001</v>
      </c>
      <c r="L50" s="226">
        <v>5.8739999999999997</v>
      </c>
      <c r="M50" s="226">
        <v>0</v>
      </c>
      <c r="N50" s="226">
        <v>0</v>
      </c>
      <c r="O50" s="226">
        <v>0</v>
      </c>
      <c r="P50" s="226">
        <v>22</v>
      </c>
      <c r="Q50" s="226">
        <v>64.504000000000005</v>
      </c>
      <c r="R50" s="226">
        <v>5.8739999999999997</v>
      </c>
      <c r="S50" s="226">
        <v>0</v>
      </c>
      <c r="T50" s="226">
        <v>0</v>
      </c>
      <c r="U50" s="226">
        <v>0</v>
      </c>
      <c r="V50" s="226">
        <v>70.378</v>
      </c>
      <c r="W50" s="227">
        <v>163148</v>
      </c>
      <c r="X50" s="227">
        <v>0</v>
      </c>
      <c r="Y50" s="227">
        <v>10181</v>
      </c>
    </row>
    <row r="51" spans="1:25" s="50" customFormat="1" x14ac:dyDescent="0.3">
      <c r="A51" s="270" t="s">
        <v>214</v>
      </c>
      <c r="B51" s="270">
        <v>26</v>
      </c>
      <c r="C51" s="270" t="s">
        <v>201</v>
      </c>
      <c r="D51" s="270" t="s">
        <v>218</v>
      </c>
      <c r="E51" s="270" t="s">
        <v>205</v>
      </c>
      <c r="F51" s="225">
        <v>62.5</v>
      </c>
      <c r="G51" s="225">
        <v>37.5</v>
      </c>
      <c r="H51" s="225">
        <v>0</v>
      </c>
      <c r="I51" s="225">
        <v>0</v>
      </c>
      <c r="J51" s="225">
        <v>0</v>
      </c>
      <c r="K51" s="226">
        <v>13.75</v>
      </c>
      <c r="L51" s="226">
        <v>8.25</v>
      </c>
      <c r="M51" s="226">
        <v>0</v>
      </c>
      <c r="N51" s="226">
        <v>0</v>
      </c>
      <c r="O51" s="226">
        <v>0</v>
      </c>
      <c r="P51" s="226">
        <v>22</v>
      </c>
      <c r="Q51" s="226">
        <v>55</v>
      </c>
      <c r="R51" s="226">
        <v>8.25</v>
      </c>
      <c r="S51" s="226">
        <v>0</v>
      </c>
      <c r="T51" s="226">
        <v>0</v>
      </c>
      <c r="U51" s="226">
        <v>0</v>
      </c>
      <c r="V51" s="226">
        <v>63.25</v>
      </c>
      <c r="W51" s="227">
        <v>106198</v>
      </c>
      <c r="X51" s="227">
        <v>0</v>
      </c>
      <c r="Y51" s="227">
        <v>6627</v>
      </c>
    </row>
    <row r="52" spans="1:25" s="50" customFormat="1" x14ac:dyDescent="0.3">
      <c r="A52" s="270" t="s">
        <v>219</v>
      </c>
      <c r="B52" s="270">
        <v>27</v>
      </c>
      <c r="C52" s="270" t="s">
        <v>201</v>
      </c>
      <c r="D52" s="270" t="s">
        <v>220</v>
      </c>
      <c r="E52" s="270" t="s">
        <v>203</v>
      </c>
      <c r="F52" s="225">
        <v>18.899999999999999</v>
      </c>
      <c r="G52" s="225">
        <v>39</v>
      </c>
      <c r="H52" s="225">
        <v>28.4</v>
      </c>
      <c r="I52" s="225">
        <v>12.6</v>
      </c>
      <c r="J52" s="225">
        <v>1.1000000000000001</v>
      </c>
      <c r="K52" s="226">
        <v>4.9139999999999997</v>
      </c>
      <c r="L52" s="226">
        <v>10.14</v>
      </c>
      <c r="M52" s="226">
        <v>7.3840000000000003</v>
      </c>
      <c r="N52" s="226">
        <v>3.2759999999999998</v>
      </c>
      <c r="O52" s="226">
        <v>0.28599999999999998</v>
      </c>
      <c r="P52" s="226">
        <v>15.054</v>
      </c>
      <c r="Q52" s="226">
        <v>19.655999999999999</v>
      </c>
      <c r="R52" s="226">
        <v>10.14</v>
      </c>
      <c r="S52" s="226">
        <v>0</v>
      </c>
      <c r="T52" s="226">
        <v>0</v>
      </c>
      <c r="U52" s="226">
        <v>0</v>
      </c>
      <c r="V52" s="226">
        <v>29.795999999999999</v>
      </c>
      <c r="W52" s="227">
        <v>228710</v>
      </c>
      <c r="X52" s="227">
        <v>0</v>
      </c>
      <c r="Y52" s="227">
        <v>14272</v>
      </c>
    </row>
    <row r="53" spans="1:25" s="50" customFormat="1" x14ac:dyDescent="0.3">
      <c r="A53" s="270" t="s">
        <v>219</v>
      </c>
      <c r="B53" s="270">
        <v>27</v>
      </c>
      <c r="C53" s="270" t="s">
        <v>201</v>
      </c>
      <c r="D53" s="270" t="s">
        <v>220</v>
      </c>
      <c r="E53" s="270" t="s">
        <v>204</v>
      </c>
      <c r="F53" s="225">
        <v>40</v>
      </c>
      <c r="G53" s="225">
        <v>60</v>
      </c>
      <c r="H53" s="225">
        <v>0</v>
      </c>
      <c r="I53" s="225">
        <v>0</v>
      </c>
      <c r="J53" s="225">
        <v>0</v>
      </c>
      <c r="K53" s="226">
        <v>10.4</v>
      </c>
      <c r="L53" s="226">
        <v>15.6</v>
      </c>
      <c r="M53" s="226">
        <v>0</v>
      </c>
      <c r="N53" s="226">
        <v>0</v>
      </c>
      <c r="O53" s="226">
        <v>0</v>
      </c>
      <c r="P53" s="226">
        <v>26</v>
      </c>
      <c r="Q53" s="226">
        <v>41.6</v>
      </c>
      <c r="R53" s="226">
        <v>15.6</v>
      </c>
      <c r="S53" s="226">
        <v>0</v>
      </c>
      <c r="T53" s="226">
        <v>0</v>
      </c>
      <c r="U53" s="226">
        <v>0</v>
      </c>
      <c r="V53" s="226">
        <v>57.2</v>
      </c>
      <c r="W53" s="227">
        <v>107458</v>
      </c>
      <c r="X53" s="227">
        <v>0</v>
      </c>
      <c r="Y53" s="227">
        <v>6706</v>
      </c>
    </row>
    <row r="54" spans="1:25" s="50" customFormat="1" x14ac:dyDescent="0.3">
      <c r="A54" s="270" t="s">
        <v>219</v>
      </c>
      <c r="B54" s="270">
        <v>27</v>
      </c>
      <c r="C54" s="270" t="s">
        <v>201</v>
      </c>
      <c r="D54" s="270" t="s">
        <v>220</v>
      </c>
      <c r="E54" s="270" t="s">
        <v>205</v>
      </c>
      <c r="F54" s="225">
        <v>20</v>
      </c>
      <c r="G54" s="225">
        <v>50</v>
      </c>
      <c r="H54" s="225">
        <v>30</v>
      </c>
      <c r="I54" s="225">
        <v>0</v>
      </c>
      <c r="J54" s="225">
        <v>0</v>
      </c>
      <c r="K54" s="226">
        <v>5.2</v>
      </c>
      <c r="L54" s="226">
        <v>13</v>
      </c>
      <c r="M54" s="226">
        <v>7.8</v>
      </c>
      <c r="N54" s="226">
        <v>0</v>
      </c>
      <c r="O54" s="226">
        <v>0</v>
      </c>
      <c r="P54" s="226">
        <v>18.2</v>
      </c>
      <c r="Q54" s="226">
        <v>20.8</v>
      </c>
      <c r="R54" s="226">
        <v>13</v>
      </c>
      <c r="S54" s="226">
        <v>0</v>
      </c>
      <c r="T54" s="226">
        <v>0</v>
      </c>
      <c r="U54" s="226">
        <v>0</v>
      </c>
      <c r="V54" s="226">
        <v>33.799999999999997</v>
      </c>
      <c r="W54" s="227">
        <v>44179</v>
      </c>
      <c r="X54" s="227">
        <v>0</v>
      </c>
      <c r="Y54" s="227">
        <v>2757</v>
      </c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227"/>
    </row>
    <row r="56" spans="1:25" s="50" customFormat="1" x14ac:dyDescent="0.3">
      <c r="A56" s="271"/>
      <c r="B56" s="271"/>
      <c r="C56" s="271"/>
      <c r="D56" s="272"/>
      <c r="E56" s="272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3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3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3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3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3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3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3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3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3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3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3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3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3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3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3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3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3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3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3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3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3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3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3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3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3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3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3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3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3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3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3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3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22" customFormat="1" x14ac:dyDescent="0.3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5" x14ac:dyDescent="0.3">
      <c r="A125" s="273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</row>
    <row r="126" spans="1:25" x14ac:dyDescent="0.3">
      <c r="A126" s="273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</row>
    <row r="127" spans="1:25" x14ac:dyDescent="0.3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5" x14ac:dyDescent="0.3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3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3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3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4" x14ac:dyDescent="0.3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4" x14ac:dyDescent="0.3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4" x14ac:dyDescent="0.3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4" x14ac:dyDescent="0.3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4" x14ac:dyDescent="0.3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4" x14ac:dyDescent="0.3">
      <c r="A137" s="273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</row>
    <row r="138" spans="1:24" x14ac:dyDescent="0.3">
      <c r="A138" s="273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</row>
    <row r="139" spans="1:24" x14ac:dyDescent="0.3">
      <c r="A139" s="273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</row>
    <row r="140" spans="1:24" x14ac:dyDescent="0.3">
      <c r="A140" s="273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</row>
    <row r="141" spans="1:24" x14ac:dyDescent="0.3">
      <c r="A141" s="273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</row>
    <row r="142" spans="1:24" x14ac:dyDescent="0.3">
      <c r="A142" s="273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</row>
    <row r="143" spans="1:24" x14ac:dyDescent="0.3">
      <c r="A143" s="273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2"/>
      <c r="L144" s="222"/>
      <c r="M144" s="222"/>
      <c r="N144" s="222"/>
      <c r="O144" s="222"/>
      <c r="P144" s="222"/>
      <c r="Q144" s="222"/>
      <c r="R144" s="222"/>
      <c r="S144" s="222"/>
      <c r="T144" s="222"/>
      <c r="U144" s="222"/>
      <c r="V144" s="226"/>
      <c r="W144" s="227"/>
      <c r="X144" s="228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6"/>
      <c r="W145" s="227"/>
      <c r="X145" s="228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2"/>
      <c r="L146" s="222"/>
      <c r="M146" s="222"/>
      <c r="N146" s="222"/>
      <c r="O146" s="222"/>
      <c r="P146" s="222"/>
      <c r="Q146" s="222"/>
      <c r="R146" s="222"/>
      <c r="S146" s="222"/>
      <c r="T146" s="222"/>
      <c r="U146" s="222"/>
      <c r="V146" s="226"/>
      <c r="W146" s="227"/>
      <c r="X146" s="228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2"/>
      <c r="L147" s="222"/>
      <c r="M147" s="222"/>
      <c r="N147" s="222"/>
      <c r="O147" s="222"/>
      <c r="P147" s="222"/>
      <c r="Q147" s="222"/>
      <c r="R147" s="222"/>
      <c r="S147" s="222"/>
      <c r="T147" s="222"/>
      <c r="U147" s="222"/>
      <c r="V147" s="226"/>
      <c r="W147" s="227"/>
      <c r="X147" s="228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2"/>
      <c r="L148" s="222"/>
      <c r="M148" s="222"/>
      <c r="N148" s="222"/>
      <c r="O148" s="222"/>
      <c r="P148" s="222"/>
      <c r="Q148" s="222"/>
      <c r="R148" s="222"/>
      <c r="S148" s="222"/>
      <c r="T148" s="222"/>
      <c r="U148" s="222"/>
      <c r="V148" s="226"/>
      <c r="W148" s="227"/>
      <c r="X148" s="228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2"/>
      <c r="L149" s="222"/>
      <c r="M149" s="222"/>
      <c r="N149" s="222"/>
      <c r="O149" s="222"/>
      <c r="P149" s="222"/>
      <c r="Q149" s="222"/>
      <c r="R149" s="222"/>
      <c r="S149" s="222"/>
      <c r="T149" s="222"/>
      <c r="U149" s="222"/>
      <c r="V149" s="226"/>
      <c r="W149" s="227"/>
      <c r="X149" s="228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2"/>
      <c r="L150" s="222"/>
      <c r="M150" s="222"/>
      <c r="N150" s="222"/>
      <c r="O150" s="222"/>
      <c r="P150" s="222"/>
      <c r="Q150" s="222"/>
      <c r="R150" s="222"/>
      <c r="S150" s="222"/>
      <c r="T150" s="222"/>
      <c r="U150" s="222"/>
      <c r="V150" s="226"/>
      <c r="W150" s="227"/>
      <c r="X150" s="228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3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3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3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3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3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3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3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3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3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3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3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3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3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3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3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3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3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3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3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3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3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3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3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3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3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3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4"/>
      <c r="W256" s="220"/>
      <c r="X256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55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56 P18:P256 J18:J256">
    <cfRule type="expression" dxfId="13" priority="7">
      <formula>IF($A18&lt;&gt;"",1,0)</formula>
    </cfRule>
  </conditionalFormatting>
  <conditionalFormatting sqref="A217:X256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55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55 P16:P55 V16:V55">
    <cfRule type="expression" dxfId="8" priority="4">
      <formula>IF($A16&lt;&gt;"",1,0)</formula>
    </cfRule>
  </conditionalFormatting>
  <conditionalFormatting sqref="Y16:Y55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The University of Bath</v>
      </c>
    </row>
    <row r="6" spans="1:8" ht="13.5" x14ac:dyDescent="0.3">
      <c r="A6" s="8" t="s">
        <v>56</v>
      </c>
      <c r="B6" s="180">
        <f>UKPRN</f>
        <v>10007850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2169000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2258000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2172000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2543000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2285500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2285500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413324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3410000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4110000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3211000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3307000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3509500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442071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20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The University of Bath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10007850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3755582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51</v>
      </c>
      <c r="H12" s="227">
        <v>40</v>
      </c>
      <c r="I12" s="227">
        <v>8</v>
      </c>
      <c r="J12" s="227">
        <v>1</v>
      </c>
      <c r="K12" s="227">
        <v>0</v>
      </c>
      <c r="L12" s="239">
        <v>0.919191919191919</v>
      </c>
      <c r="M12" s="239">
        <v>51.34</v>
      </c>
      <c r="N12" s="239">
        <v>75.509470198352403</v>
      </c>
      <c r="O12" s="227">
        <v>363158</v>
      </c>
      <c r="P12" s="51"/>
    </row>
    <row r="13" spans="1:17" s="50" customFormat="1" x14ac:dyDescent="0.3">
      <c r="A13" s="270" t="s">
        <v>200</v>
      </c>
      <c r="B13" s="270">
        <v>3</v>
      </c>
      <c r="C13" s="270" t="s">
        <v>201</v>
      </c>
      <c r="D13" s="270" t="s">
        <v>202</v>
      </c>
      <c r="E13" s="270">
        <v>10007158</v>
      </c>
      <c r="F13" s="270" t="s">
        <v>221</v>
      </c>
      <c r="G13" s="227">
        <v>53</v>
      </c>
      <c r="H13" s="227">
        <v>41</v>
      </c>
      <c r="I13" s="227">
        <v>6</v>
      </c>
      <c r="J13" s="227">
        <v>0</v>
      </c>
      <c r="K13" s="227">
        <v>0</v>
      </c>
      <c r="L13" s="239">
        <v>0.94</v>
      </c>
      <c r="M13" s="239">
        <v>0.02</v>
      </c>
      <c r="N13" s="239">
        <v>2.35283287671233E-2</v>
      </c>
      <c r="O13" s="227">
        <v>113</v>
      </c>
      <c r="P13" s="51"/>
    </row>
    <row r="14" spans="1:17" s="50" customFormat="1" x14ac:dyDescent="0.3">
      <c r="A14" s="270" t="s">
        <v>200</v>
      </c>
      <c r="B14" s="270">
        <v>5</v>
      </c>
      <c r="C14" s="270" t="s">
        <v>201</v>
      </c>
      <c r="D14" s="270" t="s">
        <v>206</v>
      </c>
      <c r="E14" s="270"/>
      <c r="F14" s="270"/>
      <c r="G14" s="227">
        <v>23</v>
      </c>
      <c r="H14" s="227">
        <v>62</v>
      </c>
      <c r="I14" s="227">
        <v>14</v>
      </c>
      <c r="J14" s="227">
        <v>0</v>
      </c>
      <c r="K14" s="227">
        <v>1</v>
      </c>
      <c r="L14" s="239">
        <v>0.85858585858585901</v>
      </c>
      <c r="M14" s="239">
        <v>43.91</v>
      </c>
      <c r="N14" s="239">
        <v>60.326728903968203</v>
      </c>
      <c r="O14" s="227">
        <v>290138</v>
      </c>
      <c r="P14" s="51"/>
    </row>
    <row r="15" spans="1:17" s="50" customFormat="1" x14ac:dyDescent="0.3">
      <c r="A15" s="270" t="s">
        <v>200</v>
      </c>
      <c r="B15" s="270">
        <v>5</v>
      </c>
      <c r="C15" s="270" t="s">
        <v>201</v>
      </c>
      <c r="D15" s="270" t="s">
        <v>206</v>
      </c>
      <c r="E15" s="270">
        <v>10007786</v>
      </c>
      <c r="F15" s="270" t="s">
        <v>222</v>
      </c>
      <c r="G15" s="227">
        <v>33</v>
      </c>
      <c r="H15" s="227">
        <v>51</v>
      </c>
      <c r="I15" s="227">
        <v>15</v>
      </c>
      <c r="J15" s="227">
        <v>0</v>
      </c>
      <c r="K15" s="227">
        <v>1</v>
      </c>
      <c r="L15" s="239">
        <v>0.84848484848484895</v>
      </c>
      <c r="M15" s="239">
        <v>0.78</v>
      </c>
      <c r="N15" s="239">
        <v>1.0574157575757599</v>
      </c>
      <c r="O15" s="227">
        <v>5086</v>
      </c>
      <c r="P15" s="51"/>
    </row>
    <row r="16" spans="1:17" s="50" customFormat="1" x14ac:dyDescent="0.3">
      <c r="A16" s="270" t="s">
        <v>200</v>
      </c>
      <c r="B16" s="270">
        <v>5</v>
      </c>
      <c r="C16" s="270" t="s">
        <v>201</v>
      </c>
      <c r="D16" s="270" t="s">
        <v>206</v>
      </c>
      <c r="E16" s="270">
        <v>10007814</v>
      </c>
      <c r="F16" s="270" t="s">
        <v>223</v>
      </c>
      <c r="G16" s="227">
        <v>42</v>
      </c>
      <c r="H16" s="227">
        <v>42</v>
      </c>
      <c r="I16" s="227">
        <v>14</v>
      </c>
      <c r="J16" s="227">
        <v>1</v>
      </c>
      <c r="K16" s="227">
        <v>1</v>
      </c>
      <c r="L16" s="239">
        <v>0.85714285714285698</v>
      </c>
      <c r="M16" s="239">
        <v>0.04</v>
      </c>
      <c r="N16" s="239">
        <v>5.67085714285714E-2</v>
      </c>
      <c r="O16" s="227">
        <v>273</v>
      </c>
      <c r="P16" s="51"/>
    </row>
    <row r="17" spans="1:16" s="50" customFormat="1" x14ac:dyDescent="0.3">
      <c r="A17" s="270" t="s">
        <v>207</v>
      </c>
      <c r="B17" s="270">
        <v>8</v>
      </c>
      <c r="C17" s="270" t="s">
        <v>201</v>
      </c>
      <c r="D17" s="270" t="s">
        <v>208</v>
      </c>
      <c r="E17" s="270"/>
      <c r="F17" s="270"/>
      <c r="G17" s="227">
        <v>25</v>
      </c>
      <c r="H17" s="227">
        <v>73</v>
      </c>
      <c r="I17" s="227">
        <v>2</v>
      </c>
      <c r="J17" s="227">
        <v>0</v>
      </c>
      <c r="K17" s="227">
        <v>0</v>
      </c>
      <c r="L17" s="239">
        <v>0.98</v>
      </c>
      <c r="M17" s="239">
        <v>95.73</v>
      </c>
      <c r="N17" s="239">
        <v>150.10145984735499</v>
      </c>
      <c r="O17" s="227">
        <v>721903</v>
      </c>
      <c r="P17" s="51"/>
    </row>
    <row r="18" spans="1:16" s="50" customFormat="1" x14ac:dyDescent="0.3">
      <c r="A18" s="270" t="s">
        <v>207</v>
      </c>
      <c r="B18" s="270">
        <v>8</v>
      </c>
      <c r="C18" s="270" t="s">
        <v>201</v>
      </c>
      <c r="D18" s="270" t="s">
        <v>208</v>
      </c>
      <c r="E18" s="270">
        <v>10007786</v>
      </c>
      <c r="F18" s="270" t="s">
        <v>222</v>
      </c>
      <c r="G18" s="227">
        <v>39</v>
      </c>
      <c r="H18" s="227">
        <v>57</v>
      </c>
      <c r="I18" s="227">
        <v>4</v>
      </c>
      <c r="J18" s="227">
        <v>0</v>
      </c>
      <c r="K18" s="227">
        <v>0</v>
      </c>
      <c r="L18" s="239">
        <v>0.96</v>
      </c>
      <c r="M18" s="239">
        <v>0.17</v>
      </c>
      <c r="N18" s="239">
        <v>0.25405440000000001</v>
      </c>
      <c r="O18" s="227">
        <v>1222</v>
      </c>
      <c r="P18" s="51"/>
    </row>
    <row r="19" spans="1:16" s="50" customFormat="1" x14ac:dyDescent="0.3">
      <c r="A19" s="270" t="s">
        <v>207</v>
      </c>
      <c r="B19" s="270">
        <v>8</v>
      </c>
      <c r="C19" s="270" t="s">
        <v>201</v>
      </c>
      <c r="D19" s="270" t="s">
        <v>208</v>
      </c>
      <c r="E19" s="270">
        <v>10007814</v>
      </c>
      <c r="F19" s="270" t="s">
        <v>223</v>
      </c>
      <c r="G19" s="227">
        <v>32</v>
      </c>
      <c r="H19" s="227">
        <v>65</v>
      </c>
      <c r="I19" s="227">
        <v>3</v>
      </c>
      <c r="J19" s="227">
        <v>0</v>
      </c>
      <c r="K19" s="227">
        <v>0</v>
      </c>
      <c r="L19" s="239">
        <v>0.97</v>
      </c>
      <c r="M19" s="239">
        <v>0.08</v>
      </c>
      <c r="N19" s="239">
        <v>0.1283504</v>
      </c>
      <c r="O19" s="227">
        <v>617</v>
      </c>
      <c r="P19" s="51"/>
    </row>
    <row r="20" spans="1:16" s="50" customFormat="1" x14ac:dyDescent="0.3">
      <c r="A20" s="270" t="s">
        <v>207</v>
      </c>
      <c r="B20" s="270">
        <v>9</v>
      </c>
      <c r="C20" s="270" t="s">
        <v>201</v>
      </c>
      <c r="D20" s="270" t="s">
        <v>209</v>
      </c>
      <c r="E20" s="270"/>
      <c r="F20" s="270"/>
      <c r="G20" s="227">
        <v>25</v>
      </c>
      <c r="H20" s="227">
        <v>66</v>
      </c>
      <c r="I20" s="227">
        <v>9</v>
      </c>
      <c r="J20" s="227">
        <v>0</v>
      </c>
      <c r="K20" s="227">
        <v>0</v>
      </c>
      <c r="L20" s="239">
        <v>0.91</v>
      </c>
      <c r="M20" s="239">
        <v>42.56</v>
      </c>
      <c r="N20" s="239">
        <v>61.9671981437494</v>
      </c>
      <c r="O20" s="227">
        <v>298027</v>
      </c>
      <c r="P20" s="51"/>
    </row>
    <row r="21" spans="1:16" s="50" customFormat="1" x14ac:dyDescent="0.3">
      <c r="A21" s="270" t="s">
        <v>207</v>
      </c>
      <c r="B21" s="270">
        <v>9</v>
      </c>
      <c r="C21" s="270" t="s">
        <v>201</v>
      </c>
      <c r="D21" s="270" t="s">
        <v>209</v>
      </c>
      <c r="E21" s="270">
        <v>10007788</v>
      </c>
      <c r="F21" s="270" t="s">
        <v>224</v>
      </c>
      <c r="G21" s="227">
        <v>38</v>
      </c>
      <c r="H21" s="227">
        <v>53</v>
      </c>
      <c r="I21" s="227">
        <v>9</v>
      </c>
      <c r="J21" s="227">
        <v>0</v>
      </c>
      <c r="K21" s="227">
        <v>0</v>
      </c>
      <c r="L21" s="239">
        <v>0.91</v>
      </c>
      <c r="M21" s="239">
        <v>0.53</v>
      </c>
      <c r="N21" s="239">
        <v>0.76876800000000001</v>
      </c>
      <c r="O21" s="227">
        <v>3697</v>
      </c>
      <c r="P21" s="51"/>
    </row>
    <row r="22" spans="1:16" s="50" customFormat="1" x14ac:dyDescent="0.3">
      <c r="A22" s="270" t="s">
        <v>207</v>
      </c>
      <c r="B22" s="270">
        <v>10</v>
      </c>
      <c r="C22" s="270" t="s">
        <v>201</v>
      </c>
      <c r="D22" s="270" t="s">
        <v>210</v>
      </c>
      <c r="E22" s="270"/>
      <c r="F22" s="270"/>
      <c r="G22" s="227">
        <v>26</v>
      </c>
      <c r="H22" s="227">
        <v>62</v>
      </c>
      <c r="I22" s="227">
        <v>10</v>
      </c>
      <c r="J22" s="227">
        <v>2</v>
      </c>
      <c r="K22" s="227">
        <v>0</v>
      </c>
      <c r="L22" s="239">
        <v>0.89795918367346905</v>
      </c>
      <c r="M22" s="239">
        <v>54.48</v>
      </c>
      <c r="N22" s="239">
        <v>78.269267989763094</v>
      </c>
      <c r="O22" s="227">
        <v>376431</v>
      </c>
      <c r="P22" s="51"/>
    </row>
    <row r="23" spans="1:16" s="50" customFormat="1" x14ac:dyDescent="0.3">
      <c r="A23" s="270" t="s">
        <v>207</v>
      </c>
      <c r="B23" s="270">
        <v>11</v>
      </c>
      <c r="C23" s="270" t="s">
        <v>201</v>
      </c>
      <c r="D23" s="270" t="s">
        <v>211</v>
      </c>
      <c r="E23" s="270"/>
      <c r="F23" s="270"/>
      <c r="G23" s="227">
        <v>11</v>
      </c>
      <c r="H23" s="227">
        <v>71</v>
      </c>
      <c r="I23" s="227">
        <v>17</v>
      </c>
      <c r="J23" s="227">
        <v>1</v>
      </c>
      <c r="K23" s="227">
        <v>0</v>
      </c>
      <c r="L23" s="239">
        <v>0.82828282828282795</v>
      </c>
      <c r="M23" s="239">
        <v>34.090000000000003</v>
      </c>
      <c r="N23" s="239">
        <v>45.183677857922397</v>
      </c>
      <c r="O23" s="227">
        <v>217308</v>
      </c>
      <c r="P23" s="51"/>
    </row>
    <row r="24" spans="1:16" s="50" customFormat="1" ht="27" x14ac:dyDescent="0.3">
      <c r="A24" s="270" t="s">
        <v>207</v>
      </c>
      <c r="B24" s="270">
        <v>12</v>
      </c>
      <c r="C24" s="270" t="s">
        <v>201</v>
      </c>
      <c r="D24" s="270" t="s">
        <v>212</v>
      </c>
      <c r="E24" s="270"/>
      <c r="F24" s="270"/>
      <c r="G24" s="227">
        <v>19</v>
      </c>
      <c r="H24" s="227">
        <v>70</v>
      </c>
      <c r="I24" s="227">
        <v>11</v>
      </c>
      <c r="J24" s="227">
        <v>0</v>
      </c>
      <c r="K24" s="227">
        <v>0</v>
      </c>
      <c r="L24" s="239">
        <v>0.89</v>
      </c>
      <c r="M24" s="239">
        <v>82.94</v>
      </c>
      <c r="N24" s="239">
        <v>118.11126144183601</v>
      </c>
      <c r="O24" s="227">
        <v>568049</v>
      </c>
      <c r="P24" s="51"/>
    </row>
    <row r="25" spans="1:16" s="50" customFormat="1" x14ac:dyDescent="0.3">
      <c r="A25" s="270" t="s">
        <v>207</v>
      </c>
      <c r="B25" s="270">
        <v>13</v>
      </c>
      <c r="C25" s="270" t="s">
        <v>201</v>
      </c>
      <c r="D25" s="270" t="s">
        <v>213</v>
      </c>
      <c r="E25" s="270"/>
      <c r="F25" s="270"/>
      <c r="G25" s="227">
        <v>13</v>
      </c>
      <c r="H25" s="227">
        <v>78</v>
      </c>
      <c r="I25" s="227">
        <v>9</v>
      </c>
      <c r="J25" s="227">
        <v>0</v>
      </c>
      <c r="K25" s="227">
        <v>0</v>
      </c>
      <c r="L25" s="239">
        <v>0.91</v>
      </c>
      <c r="M25" s="239">
        <v>22.35</v>
      </c>
      <c r="N25" s="239">
        <v>32.540904909589003</v>
      </c>
      <c r="O25" s="227">
        <v>156503</v>
      </c>
      <c r="P25" s="51"/>
    </row>
    <row r="26" spans="1:16" s="50" customFormat="1" x14ac:dyDescent="0.3">
      <c r="A26" s="270" t="s">
        <v>214</v>
      </c>
      <c r="B26" s="270">
        <v>16</v>
      </c>
      <c r="C26" s="270" t="s">
        <v>201</v>
      </c>
      <c r="D26" s="270" t="s">
        <v>215</v>
      </c>
      <c r="E26" s="270"/>
      <c r="F26" s="270"/>
      <c r="G26" s="227">
        <v>50</v>
      </c>
      <c r="H26" s="227">
        <v>40</v>
      </c>
      <c r="I26" s="227">
        <v>8</v>
      </c>
      <c r="J26" s="227">
        <v>2</v>
      </c>
      <c r="K26" s="227">
        <v>0</v>
      </c>
      <c r="L26" s="239">
        <v>0.91836734693877597</v>
      </c>
      <c r="M26" s="239">
        <v>30.94</v>
      </c>
      <c r="N26" s="239">
        <v>36.935425410505601</v>
      </c>
      <c r="O26" s="227">
        <v>177639</v>
      </c>
      <c r="P26" s="51"/>
    </row>
    <row r="27" spans="1:16" s="50" customFormat="1" x14ac:dyDescent="0.3">
      <c r="A27" s="270" t="s">
        <v>214</v>
      </c>
      <c r="B27" s="270">
        <v>18</v>
      </c>
      <c r="C27" s="270" t="s">
        <v>201</v>
      </c>
      <c r="D27" s="270" t="s">
        <v>225</v>
      </c>
      <c r="E27" s="270">
        <v>10007792</v>
      </c>
      <c r="F27" s="270" t="s">
        <v>226</v>
      </c>
      <c r="G27" s="227">
        <v>15</v>
      </c>
      <c r="H27" s="227">
        <v>57</v>
      </c>
      <c r="I27" s="227">
        <v>19</v>
      </c>
      <c r="J27" s="227">
        <v>9</v>
      </c>
      <c r="K27" s="227">
        <v>0</v>
      </c>
      <c r="L27" s="239">
        <v>0.79120879120879095</v>
      </c>
      <c r="M27" s="239">
        <v>0.2</v>
      </c>
      <c r="N27" s="239">
        <v>0.15476043956044</v>
      </c>
      <c r="O27" s="227">
        <v>744</v>
      </c>
      <c r="P27" s="51"/>
    </row>
    <row r="28" spans="1:16" s="50" customFormat="1" x14ac:dyDescent="0.3">
      <c r="A28" s="270" t="s">
        <v>214</v>
      </c>
      <c r="B28" s="270">
        <v>19</v>
      </c>
      <c r="C28" s="270" t="s">
        <v>201</v>
      </c>
      <c r="D28" s="270" t="s">
        <v>216</v>
      </c>
      <c r="E28" s="270"/>
      <c r="F28" s="270"/>
      <c r="G28" s="227">
        <v>41</v>
      </c>
      <c r="H28" s="227">
        <v>43</v>
      </c>
      <c r="I28" s="227">
        <v>12</v>
      </c>
      <c r="J28" s="227">
        <v>3</v>
      </c>
      <c r="K28" s="227">
        <v>1</v>
      </c>
      <c r="L28" s="239">
        <v>0.875</v>
      </c>
      <c r="M28" s="239">
        <v>47.13</v>
      </c>
      <c r="N28" s="239">
        <v>41.236971446321597</v>
      </c>
      <c r="O28" s="227">
        <v>198327</v>
      </c>
      <c r="P28" s="51"/>
    </row>
    <row r="29" spans="1:16" s="50" customFormat="1" x14ac:dyDescent="0.3">
      <c r="A29" s="270" t="s">
        <v>214</v>
      </c>
      <c r="B29" s="270">
        <v>19</v>
      </c>
      <c r="C29" s="270" t="s">
        <v>201</v>
      </c>
      <c r="D29" s="270" t="s">
        <v>216</v>
      </c>
      <c r="E29" s="270">
        <v>10007786</v>
      </c>
      <c r="F29" s="270" t="s">
        <v>222</v>
      </c>
      <c r="G29" s="227">
        <v>24</v>
      </c>
      <c r="H29" s="227">
        <v>54</v>
      </c>
      <c r="I29" s="227">
        <v>22</v>
      </c>
      <c r="J29" s="227">
        <v>0</v>
      </c>
      <c r="K29" s="227">
        <v>0</v>
      </c>
      <c r="L29" s="239">
        <v>0.78</v>
      </c>
      <c r="M29" s="239">
        <v>0.13</v>
      </c>
      <c r="N29" s="239">
        <v>9.7500000000000003E-2</v>
      </c>
      <c r="O29" s="227">
        <v>469</v>
      </c>
      <c r="P29" s="51"/>
    </row>
    <row r="30" spans="1:16" s="50" customFormat="1" x14ac:dyDescent="0.3">
      <c r="A30" s="270" t="s">
        <v>214</v>
      </c>
      <c r="B30" s="270">
        <v>22</v>
      </c>
      <c r="C30" s="270" t="s">
        <v>201</v>
      </c>
      <c r="D30" s="270" t="s">
        <v>217</v>
      </c>
      <c r="E30" s="270"/>
      <c r="F30" s="270"/>
      <c r="G30" s="227">
        <v>46</v>
      </c>
      <c r="H30" s="227">
        <v>34</v>
      </c>
      <c r="I30" s="227">
        <v>18</v>
      </c>
      <c r="J30" s="227">
        <v>1</v>
      </c>
      <c r="K30" s="227">
        <v>1</v>
      </c>
      <c r="L30" s="239">
        <v>0.81632653061224503</v>
      </c>
      <c r="M30" s="239">
        <v>40.33</v>
      </c>
      <c r="N30" s="239">
        <v>32.920974838683499</v>
      </c>
      <c r="O30" s="227">
        <v>158331</v>
      </c>
      <c r="P30" s="51"/>
    </row>
    <row r="31" spans="1:16" s="50" customFormat="1" x14ac:dyDescent="0.3">
      <c r="A31" s="270" t="s">
        <v>214</v>
      </c>
      <c r="B31" s="270">
        <v>22</v>
      </c>
      <c r="C31" s="270" t="s">
        <v>201</v>
      </c>
      <c r="D31" s="270" t="s">
        <v>217</v>
      </c>
      <c r="E31" s="270">
        <v>10007786</v>
      </c>
      <c r="F31" s="270" t="s">
        <v>222</v>
      </c>
      <c r="G31" s="227">
        <v>38</v>
      </c>
      <c r="H31" s="227">
        <v>42</v>
      </c>
      <c r="I31" s="227">
        <v>18</v>
      </c>
      <c r="J31" s="227">
        <v>2</v>
      </c>
      <c r="K31" s="227">
        <v>0</v>
      </c>
      <c r="L31" s="239">
        <v>0.81632653061224503</v>
      </c>
      <c r="M31" s="239">
        <v>0.25</v>
      </c>
      <c r="N31" s="239">
        <v>0.20204081632653101</v>
      </c>
      <c r="O31" s="227">
        <v>972</v>
      </c>
      <c r="P31" s="51"/>
    </row>
    <row r="32" spans="1:16" s="50" customFormat="1" x14ac:dyDescent="0.3">
      <c r="A32" s="270" t="s">
        <v>214</v>
      </c>
      <c r="B32" s="270">
        <v>26</v>
      </c>
      <c r="C32" s="270" t="s">
        <v>201</v>
      </c>
      <c r="D32" s="270" t="s">
        <v>218</v>
      </c>
      <c r="E32" s="270"/>
      <c r="F32" s="270"/>
      <c r="G32" s="227">
        <v>47</v>
      </c>
      <c r="H32" s="227">
        <v>43</v>
      </c>
      <c r="I32" s="227">
        <v>10</v>
      </c>
      <c r="J32" s="227">
        <v>0</v>
      </c>
      <c r="K32" s="227">
        <v>0</v>
      </c>
      <c r="L32" s="239">
        <v>0.9</v>
      </c>
      <c r="M32" s="239">
        <v>32.61</v>
      </c>
      <c r="N32" s="239">
        <v>38.155592066757102</v>
      </c>
      <c r="O32" s="227">
        <v>183507</v>
      </c>
      <c r="P32" s="51"/>
    </row>
    <row r="33" spans="1:16" s="50" customFormat="1" x14ac:dyDescent="0.3">
      <c r="A33" s="270" t="s">
        <v>219</v>
      </c>
      <c r="B33" s="270">
        <v>27</v>
      </c>
      <c r="C33" s="270" t="s">
        <v>201</v>
      </c>
      <c r="D33" s="270" t="s">
        <v>220</v>
      </c>
      <c r="E33" s="270"/>
      <c r="F33" s="270"/>
      <c r="G33" s="227">
        <v>23</v>
      </c>
      <c r="H33" s="227">
        <v>45</v>
      </c>
      <c r="I33" s="227">
        <v>23</v>
      </c>
      <c r="J33" s="227">
        <v>8</v>
      </c>
      <c r="K33" s="227">
        <v>1</v>
      </c>
      <c r="L33" s="239">
        <v>0.74725274725274704</v>
      </c>
      <c r="M33" s="239">
        <v>9.1999999999999993</v>
      </c>
      <c r="N33" s="239">
        <v>6.8757340659340702</v>
      </c>
      <c r="O33" s="227">
        <v>33068</v>
      </c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9"/>
      <c r="M34" s="239"/>
      <c r="N34" s="239"/>
      <c r="O34" s="227"/>
      <c r="P34" s="51"/>
    </row>
    <row r="35" spans="1:16" s="50" customFormat="1" x14ac:dyDescent="0.3">
      <c r="A35" s="276"/>
      <c r="B35" s="276"/>
      <c r="C35" s="276"/>
      <c r="D35" s="276"/>
      <c r="E35" s="276"/>
      <c r="F35" s="276"/>
      <c r="G35" s="230"/>
      <c r="H35" s="230"/>
      <c r="I35" s="230"/>
      <c r="J35" s="230"/>
      <c r="K35" s="230"/>
      <c r="L35" s="243"/>
      <c r="M35" s="244"/>
      <c r="N35" s="244"/>
      <c r="O35" s="230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3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3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3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3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3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3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3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3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3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3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3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3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50" customFormat="1" x14ac:dyDescent="0.3">
      <c r="A98" s="270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7"/>
      <c r="P98" s="51"/>
    </row>
    <row r="99" spans="1:16" s="50" customFormat="1" x14ac:dyDescent="0.3">
      <c r="A99" s="270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7"/>
      <c r="P99" s="51"/>
    </row>
    <row r="100" spans="1:16" s="50" customFormat="1" x14ac:dyDescent="0.3">
      <c r="A100" s="270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7"/>
      <c r="P100" s="51"/>
    </row>
    <row r="101" spans="1:16" s="50" customFormat="1" x14ac:dyDescent="0.3">
      <c r="A101" s="270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7"/>
      <c r="P101" s="51"/>
    </row>
    <row r="102" spans="1:16" s="50" customFormat="1" x14ac:dyDescent="0.3">
      <c r="A102" s="270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7"/>
      <c r="P102" s="51"/>
    </row>
    <row r="103" spans="1:16" s="22" customFormat="1" x14ac:dyDescent="0.3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6" x14ac:dyDescent="0.3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6" x14ac:dyDescent="0.3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6" x14ac:dyDescent="0.3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6" x14ac:dyDescent="0.3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6" x14ac:dyDescent="0.3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6" x14ac:dyDescent="0.3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6" x14ac:dyDescent="0.3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6" x14ac:dyDescent="0.3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6" x14ac:dyDescent="0.3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3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3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3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3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3">
      <c r="A117" s="273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8"/>
    </row>
    <row r="118" spans="1:15" x14ac:dyDescent="0.3">
      <c r="A118" s="273"/>
      <c r="B118" s="270"/>
      <c r="C118" s="270"/>
      <c r="D118" s="270"/>
      <c r="E118" s="270"/>
      <c r="F118" s="270"/>
      <c r="G118" s="227"/>
      <c r="H118" s="227"/>
      <c r="I118" s="227"/>
      <c r="J118" s="227"/>
      <c r="K118" s="227"/>
      <c r="L118" s="235"/>
      <c r="M118" s="239"/>
      <c r="N118" s="239"/>
      <c r="O118" s="228"/>
    </row>
    <row r="119" spans="1:15" x14ac:dyDescent="0.3">
      <c r="A119" s="273"/>
      <c r="B119" s="270"/>
      <c r="C119" s="270"/>
      <c r="D119" s="270"/>
      <c r="E119" s="270"/>
      <c r="F119" s="270"/>
      <c r="G119" s="227"/>
      <c r="H119" s="227"/>
      <c r="I119" s="227"/>
      <c r="J119" s="227"/>
      <c r="K119" s="227"/>
      <c r="L119" s="235"/>
      <c r="M119" s="239"/>
      <c r="N119" s="239"/>
      <c r="O119" s="228"/>
    </row>
    <row r="120" spans="1:15" x14ac:dyDescent="0.3">
      <c r="A120" s="273"/>
      <c r="B120" s="270"/>
      <c r="C120" s="270"/>
      <c r="D120" s="270"/>
      <c r="E120" s="270"/>
      <c r="F120" s="270"/>
      <c r="G120" s="227"/>
      <c r="H120" s="227"/>
      <c r="I120" s="227"/>
      <c r="J120" s="227"/>
      <c r="K120" s="227"/>
      <c r="L120" s="235"/>
      <c r="M120" s="239"/>
      <c r="N120" s="239"/>
      <c r="O120" s="228"/>
    </row>
    <row r="121" spans="1:15" x14ac:dyDescent="0.3">
      <c r="A121" s="273"/>
      <c r="B121" s="270"/>
      <c r="C121" s="270"/>
      <c r="D121" s="270"/>
      <c r="E121" s="270"/>
      <c r="F121" s="270"/>
      <c r="G121" s="227"/>
      <c r="H121" s="227"/>
      <c r="I121" s="227"/>
      <c r="J121" s="227"/>
      <c r="K121" s="227"/>
      <c r="L121" s="235"/>
      <c r="M121" s="239"/>
      <c r="N121" s="239"/>
      <c r="O121" s="228"/>
    </row>
    <row r="122" spans="1:15" x14ac:dyDescent="0.3">
      <c r="A122" s="273"/>
      <c r="B122" s="270"/>
      <c r="C122" s="270"/>
      <c r="D122" s="270"/>
      <c r="E122" s="270"/>
      <c r="F122" s="270"/>
      <c r="G122" s="227"/>
      <c r="H122" s="227"/>
      <c r="I122" s="227"/>
      <c r="J122" s="227"/>
      <c r="K122" s="227"/>
      <c r="L122" s="235"/>
      <c r="M122" s="239"/>
      <c r="N122" s="239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6"/>
      <c r="M123" s="240"/>
      <c r="N123" s="240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6"/>
      <c r="M124" s="240"/>
      <c r="N124" s="240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6"/>
      <c r="M125" s="240"/>
      <c r="N125" s="240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6"/>
      <c r="M126" s="240"/>
      <c r="N126" s="240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6"/>
      <c r="M127" s="240"/>
      <c r="N127" s="240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6"/>
      <c r="M128" s="240"/>
      <c r="N128" s="240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6"/>
      <c r="M129" s="240"/>
      <c r="N129" s="240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8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8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8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8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8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3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3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3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3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3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3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3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3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3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3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3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x14ac:dyDescent="0.3">
      <c r="A240" s="273"/>
      <c r="B240" s="273"/>
      <c r="C240" s="273"/>
      <c r="D240" s="270"/>
      <c r="E240" s="273"/>
      <c r="F240" s="273"/>
      <c r="G240" s="228"/>
      <c r="H240" s="228"/>
      <c r="I240" s="228"/>
      <c r="J240" s="228"/>
      <c r="K240" s="228"/>
      <c r="L240" s="237"/>
      <c r="M240" s="241"/>
      <c r="N240" s="241"/>
      <c r="O240" s="229"/>
    </row>
    <row r="241" spans="1:15" x14ac:dyDescent="0.3">
      <c r="A241" s="273"/>
      <c r="B241" s="273"/>
      <c r="C241" s="273"/>
      <c r="D241" s="270"/>
      <c r="E241" s="273"/>
      <c r="F241" s="273"/>
      <c r="G241" s="228"/>
      <c r="H241" s="228"/>
      <c r="I241" s="228"/>
      <c r="J241" s="228"/>
      <c r="K241" s="228"/>
      <c r="L241" s="237"/>
      <c r="M241" s="241"/>
      <c r="N241" s="241"/>
      <c r="O241" s="229"/>
    </row>
    <row r="242" spans="1:15" x14ac:dyDescent="0.3">
      <c r="A242" s="273"/>
      <c r="B242" s="273"/>
      <c r="C242" s="273"/>
      <c r="D242" s="270"/>
      <c r="E242" s="273"/>
      <c r="F242" s="273"/>
      <c r="G242" s="228"/>
      <c r="H242" s="228"/>
      <c r="I242" s="228"/>
      <c r="J242" s="228"/>
      <c r="K242" s="228"/>
      <c r="L242" s="237"/>
      <c r="M242" s="241"/>
      <c r="N242" s="241"/>
      <c r="O242" s="229"/>
    </row>
    <row r="243" spans="1:15" x14ac:dyDescent="0.3">
      <c r="A243" s="273"/>
      <c r="B243" s="273"/>
      <c r="C243" s="273"/>
      <c r="D243" s="270"/>
      <c r="E243" s="273"/>
      <c r="F243" s="273"/>
      <c r="G243" s="228"/>
      <c r="H243" s="228"/>
      <c r="I243" s="228"/>
      <c r="J243" s="228"/>
      <c r="K243" s="228"/>
      <c r="L243" s="237"/>
      <c r="M243" s="241"/>
      <c r="N243" s="241"/>
      <c r="O243" s="229"/>
    </row>
    <row r="244" spans="1:15" x14ac:dyDescent="0.3">
      <c r="A244" s="273"/>
      <c r="B244" s="273"/>
      <c r="C244" s="273"/>
      <c r="D244" s="270"/>
      <c r="E244" s="273"/>
      <c r="F244" s="273"/>
      <c r="G244" s="228"/>
      <c r="H244" s="228"/>
      <c r="I244" s="228"/>
      <c r="J244" s="228"/>
      <c r="K244" s="228"/>
      <c r="L244" s="237"/>
      <c r="M244" s="241"/>
      <c r="N244" s="241"/>
      <c r="O244" s="229"/>
    </row>
    <row r="245" spans="1:15" s="44" customFormat="1" x14ac:dyDescent="0.3">
      <c r="A245" s="277"/>
      <c r="B245" s="277"/>
      <c r="C245" s="277"/>
      <c r="D245" s="277"/>
      <c r="E245" s="277"/>
      <c r="F245" s="277"/>
      <c r="G245" s="245"/>
      <c r="H245" s="245"/>
      <c r="I245" s="245"/>
      <c r="J245" s="245"/>
      <c r="K245" s="245"/>
      <c r="L245" s="246"/>
      <c r="M245" s="246"/>
      <c r="N245" s="246"/>
      <c r="O245" s="245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3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3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3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3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3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3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3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3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3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3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3">
      <c r="A352" s="278"/>
      <c r="B352" s="278"/>
      <c r="C352" s="278"/>
      <c r="D352" s="277"/>
      <c r="E352" s="278"/>
      <c r="F352" s="278"/>
      <c r="G352" s="247"/>
      <c r="H352" s="247"/>
      <c r="I352" s="247"/>
      <c r="J352" s="247"/>
      <c r="K352" s="247"/>
      <c r="L352" s="248"/>
      <c r="M352" s="249"/>
      <c r="N352" s="249"/>
      <c r="O352" s="242"/>
    </row>
    <row r="353" spans="1:15" x14ac:dyDescent="0.3">
      <c r="A353" s="278"/>
      <c r="B353" s="278"/>
      <c r="C353" s="278"/>
      <c r="D353" s="277"/>
      <c r="E353" s="278"/>
      <c r="F353" s="278"/>
      <c r="G353" s="247"/>
      <c r="H353" s="247"/>
      <c r="I353" s="247"/>
      <c r="J353" s="247"/>
      <c r="K353" s="247"/>
      <c r="L353" s="248"/>
      <c r="M353" s="249"/>
      <c r="N353" s="249"/>
      <c r="O353" s="242"/>
    </row>
    <row r="354" spans="1:15" x14ac:dyDescent="0.3">
      <c r="A354" s="278"/>
      <c r="B354" s="278"/>
      <c r="C354" s="278"/>
      <c r="D354" s="277"/>
      <c r="E354" s="278"/>
      <c r="F354" s="278"/>
      <c r="G354" s="247"/>
      <c r="H354" s="247"/>
      <c r="I354" s="247"/>
      <c r="J354" s="247"/>
      <c r="K354" s="247"/>
      <c r="L354" s="248"/>
      <c r="M354" s="249"/>
      <c r="N354" s="249"/>
      <c r="O354" s="242"/>
    </row>
    <row r="355" spans="1:15" x14ac:dyDescent="0.3">
      <c r="A355" s="278"/>
      <c r="B355" s="278"/>
      <c r="C355" s="278"/>
      <c r="D355" s="277"/>
      <c r="E355" s="278"/>
      <c r="F355" s="278"/>
      <c r="G355" s="247"/>
      <c r="H355" s="247"/>
      <c r="I355" s="247"/>
      <c r="J355" s="247"/>
      <c r="K355" s="247"/>
      <c r="L355" s="248"/>
      <c r="M355" s="249"/>
      <c r="N355" s="249"/>
      <c r="O355" s="242"/>
    </row>
    <row r="356" spans="1:15" x14ac:dyDescent="0.3">
      <c r="A356" s="278"/>
      <c r="B356" s="278"/>
      <c r="C356" s="278"/>
      <c r="D356" s="277"/>
      <c r="E356" s="278"/>
      <c r="F356" s="278"/>
      <c r="G356" s="247"/>
      <c r="H356" s="247"/>
      <c r="I356" s="247"/>
      <c r="J356" s="247"/>
      <c r="K356" s="247"/>
      <c r="L356" s="248"/>
      <c r="M356" s="249"/>
      <c r="N356" s="249"/>
      <c r="O356" s="242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0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0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0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0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0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3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3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3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3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3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3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3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3">
      <c r="A408" s="278"/>
      <c r="B408" s="278"/>
      <c r="C408" s="278"/>
      <c r="D408" s="277"/>
      <c r="E408" s="278"/>
      <c r="F408" s="278"/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3">
      <c r="A409" s="278"/>
      <c r="B409" s="278"/>
      <c r="C409" s="278"/>
      <c r="D409" s="277"/>
      <c r="E409" s="278"/>
      <c r="F409" s="278"/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3">
      <c r="A410" s="278"/>
      <c r="B410" s="278"/>
      <c r="C410" s="278"/>
      <c r="D410" s="277"/>
      <c r="E410" s="278"/>
      <c r="F410" s="278"/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3">
      <c r="A411" s="278"/>
      <c r="B411" s="278"/>
      <c r="C411" s="278"/>
      <c r="D411" s="277"/>
      <c r="E411" s="278"/>
      <c r="F411" s="278"/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3">
      <c r="A412" s="278"/>
      <c r="B412" s="278"/>
      <c r="C412" s="278"/>
      <c r="D412" s="277"/>
      <c r="E412" s="278"/>
      <c r="F412" s="278"/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3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3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3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3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3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3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3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3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3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3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3">
      <c r="G515" s="20"/>
      <c r="H515" s="20"/>
      <c r="I515" s="20"/>
      <c r="J515" s="20"/>
      <c r="K515" s="20"/>
      <c r="L515" s="251"/>
      <c r="M515" s="251"/>
      <c r="N515" s="251"/>
      <c r="O515" s="88"/>
    </row>
    <row r="516" spans="7:15" x14ac:dyDescent="0.3">
      <c r="G516" s="20"/>
      <c r="H516" s="20"/>
      <c r="I516" s="20"/>
      <c r="J516" s="20"/>
      <c r="K516" s="20"/>
      <c r="L516" s="251"/>
      <c r="M516" s="251"/>
      <c r="N516" s="251"/>
      <c r="O516" s="88"/>
    </row>
    <row r="517" spans="7:15" x14ac:dyDescent="0.3">
      <c r="G517" s="20"/>
      <c r="H517" s="20"/>
      <c r="I517" s="20"/>
      <c r="J517" s="20"/>
      <c r="K517" s="20"/>
      <c r="L517" s="251"/>
      <c r="M517" s="251"/>
      <c r="N517" s="251"/>
      <c r="O517" s="88"/>
    </row>
    <row r="518" spans="7:15" x14ac:dyDescent="0.3">
      <c r="G518" s="20"/>
      <c r="H518" s="20"/>
      <c r="I518" s="20"/>
      <c r="J518" s="20"/>
      <c r="K518" s="20"/>
      <c r="L518" s="251"/>
      <c r="M518" s="251"/>
      <c r="N518" s="251"/>
      <c r="O518" s="88"/>
    </row>
    <row r="519" spans="7:15" x14ac:dyDescent="0.3">
      <c r="G519" s="20"/>
      <c r="H519" s="20"/>
      <c r="I519" s="20"/>
      <c r="J519" s="20"/>
      <c r="K519" s="20"/>
      <c r="L519" s="251"/>
      <c r="M519" s="251"/>
      <c r="N519" s="251"/>
      <c r="O519" s="88"/>
    </row>
    <row r="520" spans="7:15" x14ac:dyDescent="0.3">
      <c r="G520" s="20"/>
      <c r="H520" s="20"/>
      <c r="I520" s="20"/>
      <c r="J520" s="20"/>
      <c r="K520" s="20"/>
      <c r="L520" s="251"/>
      <c r="M520" s="251"/>
      <c r="N520" s="251"/>
      <c r="O520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44 K12:K144">
    <cfRule type="expression" dxfId="5" priority="2">
      <formula>IF($A12&lt;&gt;"",1,0)</formula>
    </cfRule>
  </conditionalFormatting>
  <conditionalFormatting sqref="E12:F144">
    <cfRule type="expression" dxfId="4" priority="1">
      <formula>IF(AND($A12&lt;&gt;"",$E12=""),1,0)</formula>
    </cfRule>
  </conditionalFormatting>
  <conditionalFormatting sqref="A222:O244">
    <cfRule type="expression" dxfId="3" priority="12">
      <formula>IF($A222&lt;&gt;"",1,0)</formula>
    </cfRule>
  </conditionalFormatting>
  <conditionalFormatting sqref="A12:O144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44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The University of Bath</v>
      </c>
      <c r="D5" s="96"/>
    </row>
    <row r="6" spans="1:15" ht="13.5" x14ac:dyDescent="0.3">
      <c r="B6" s="142" t="s">
        <v>56</v>
      </c>
      <c r="C6" s="180">
        <f>UKPRN</f>
        <v>10007850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3593000</v>
      </c>
      <c r="E10" s="213">
        <v>3129000</v>
      </c>
      <c r="F10" s="213">
        <v>2935000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1583000</v>
      </c>
      <c r="E11" s="214">
        <v>1223000</v>
      </c>
      <c r="F11" s="214">
        <v>1313000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2540000</v>
      </c>
      <c r="E12" s="214">
        <v>2792000</v>
      </c>
      <c r="F12" s="214">
        <v>1927000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529000</v>
      </c>
      <c r="E13" s="214">
        <v>741000</v>
      </c>
      <c r="F13" s="214">
        <v>450000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160000</v>
      </c>
      <c r="E14" s="214">
        <v>204000</v>
      </c>
      <c r="F14" s="214">
        <v>210000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1177000</v>
      </c>
      <c r="E15" s="215">
        <v>1230000</v>
      </c>
      <c r="F15" s="215">
        <v>1054000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415000</v>
      </c>
      <c r="E16" s="212">
        <v>509000</v>
      </c>
      <c r="F16" s="212">
        <v>251000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1958000</v>
      </c>
      <c r="E17" s="212">
        <v>1935000</v>
      </c>
      <c r="F17" s="212">
        <v>2731000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11955000</v>
      </c>
      <c r="E18" s="211">
        <v>11763000</v>
      </c>
      <c r="F18" s="211">
        <v>10871000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113554000</v>
      </c>
      <c r="G20" s="4" t="s">
        <v>113</v>
      </c>
      <c r="H20" s="4"/>
      <c r="I20" s="100"/>
      <c r="K20" s="179" t="s">
        <v>144</v>
      </c>
      <c r="L20" s="183">
        <v>113554000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1596981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393345.07389162562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1596981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2019-07-25T12:23:44Z</dcterms:modified>
</cp:coreProperties>
</file>