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D03CC0B0-F6E6-4574-9896-06404BD41179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<sst xmlns="http://schemas.openxmlformats.org/spreadsheetml/2006/main" count="334" uniqueCount="213">
  <si>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</si>
  <si>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</si>
  <si>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</si>
  <si>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</si>
  <si>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</si>
  <si>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</si>
  <si>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</si>
  <si>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</si>
  <si>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</si>
  <si>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</si>
  <si>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</si>
  <si>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</si>
  <si>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</si>
  <si>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</si>
  <si>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</si>
  <si>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</si>
  <si>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</si>
  <si>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</si>
  <si>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</si>
  <si>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</si>
  <si>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</si>
  <si>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</si>
  <si>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</si>
  <si>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</si>
  <si>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</si>
  <si>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</si>
  <si>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</si>
  <si>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</si>
  <si>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</si>
  <si>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</si>
  <si>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</si>
  <si>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</si>
  <si>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</si>
  <si>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</si>
  <si>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</si>
  <si>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</si>
  <si>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</si>
  <si>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</si>
  <si>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</si>
  <si>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</si>
  <si>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</si>
  <si>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</si>
  <si>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</si>
  <si>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</si>
  <si>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</si>
  <si>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</si>
  <si>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</si>
  <si>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</si>
  <si>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</si>
  <si>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</si>
  <si>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</si>
  <si>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</si>
  <si>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</si>
  <si>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</si>
  <si>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</si>
  <si>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</si>
  <si>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</si>
  <si>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</si>
  <si>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</si>
  <si>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</si>
  <si>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</si>
  <si>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</si>
  <si>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</si>
  <si>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</si>
  <si>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</si>
  <si>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</si>
  <si>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</si>
  <si>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</si>
  <si>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</si>
  <si>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</si>
  <si>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</si>
  <si>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</si>
  <si>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</si>
  <si>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</si>
  <si>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</si>
  <si>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</si>
  <si>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</si>
  <si>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</si>
  <si>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</si>
  <si>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</si>
  <si>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</si>
  <si>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</si>
  <si>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</si>
  <si>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</si>
  <si>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</si>
  <si>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</si>
  <si>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</si>
  <si>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</si>
  <si>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</si>
  <si>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</si>
  <si>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</si>
  <si>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</si>
  <si>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</si>
  <si>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</si>
  <si>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</si>
  <si>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</si>
  <si>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</si>
  <si>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</si>
  <si>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</si>
  <si>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</si>
  <si>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</si>
  <si>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</si>
  <si>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</si>
  <si>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</si>
  <si>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</si>
  <si>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</si>
  <si>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</si>
  <si>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</si>
  <si>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</si>
  <si>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</si>
  <si>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</si>
  <si>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</si>
  <si>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</si>
  <si>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</si>
  <si>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</si>
  <si>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</si>
  <si>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</si>
  <si>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</si>
  <si>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</si>
  <si>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</si>
  <si>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</si>
  <si>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</si>
  <si>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</si>
  <si>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</si>
  <si>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</si>
  <si>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</si>
  <si>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</si>
  <si>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</si>
  <si>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</si>
  <si>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</si>
  <si>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</si>
  <si>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</si>
  <si>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</si>
  <si>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</si>
  <si>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</si>
  <si>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</si>
  <si>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</si>
  <si>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</si>
  <si>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</si>
  <si>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</si>
  <si>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</si>
  <si>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</si>
  <si>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</si>
  <si>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</si>
  <si>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</si>
  <si>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</si>
  <si>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</si>
  <si>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</si>
  <si>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</si>
  <si>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</si>
  <si>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</si>
  <si>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</si>
  <si>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</si>
  <si>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</si>
  <si>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</si>
  <si>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</si>
  <si>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</si>
  <si>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</si>
  <si>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</si>
  <si>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</si>
  <si>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</si>
  <si>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</si>
  <si>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</si>
  <si>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</si>
  <si>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</si>
  <si>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</si>
  <si>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</si>
  <si>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</si>
  <si>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</si>
  <si>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</si>
  <si>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</si>
  <si>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</si>
  <si>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</si>
  <si>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</si>
  <si>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</si>
  <si>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</si>
  <si>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</si>
  <si>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</si>
  <si>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</si>
  <si>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</si>
  <si>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</si>
  <si>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</si>
  <si>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</si>
  <si>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</si>
  <si>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</si>
  <si>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</si>
  <si>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</si>
  <si>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</si>
  <si>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</si>
  <si>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</si>
  <si>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</si>
  <si>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</si>
  <si>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</si>
  <si>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</si>
  <si>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</si>
  <si>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</si>
  <si>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</si>
  <si>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</si>
  <si>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</si>
  <si>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Cumbria</t>
  </si>
  <si>
    <t>A</t>
  </si>
  <si>
    <t>Z</t>
  </si>
  <si>
    <t>Allied Health Professions, Dentistry, Nursing and Pharmacy</t>
  </si>
  <si>
    <t>Output</t>
  </si>
  <si>
    <t>Impact</t>
  </si>
  <si>
    <t>Environment</t>
  </si>
  <si>
    <t>C</t>
  </si>
  <si>
    <t>Geography, Environmental Studies and Archaeology</t>
  </si>
  <si>
    <t>Business and Management Studies</t>
  </si>
  <si>
    <t>Education</t>
  </si>
  <si>
    <t>Sport and Exercise Sciences, Leisure and Tourism</t>
  </si>
  <si>
    <t>D</t>
  </si>
  <si>
    <t>Art and Design: History, Practice and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</si>
</sst>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The University of Cumbria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10007842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10007842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197724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197724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197724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12338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8681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2456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54706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275905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275905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2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The University of Cumbria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10007842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197724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12338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10</v>
      </c>
      <c r="G16" s="225">
        <v>50</v>
      </c>
      <c r="H16" s="225">
        <v>40</v>
      </c>
      <c r="I16" s="225">
        <v>0</v>
      </c>
      <c r="J16" s="225">
        <v>0</v>
      </c>
      <c r="K16" s="226">
        <v>0.3</v>
      </c>
      <c r="L16" s="226">
        <v>1.5</v>
      </c>
      <c r="M16" s="226">
        <v>1.2</v>
      </c>
      <c r="N16" s="226">
        <v>0</v>
      </c>
      <c r="O16" s="226">
        <v>0</v>
      </c>
      <c r="P16" s="226">
        <v>1.8</v>
      </c>
      <c r="Q16" s="226">
        <v>1.2</v>
      </c>
      <c r="R16" s="226">
        <v>1.5</v>
      </c>
      <c r="S16" s="226">
        <v>0</v>
      </c>
      <c r="T16" s="226">
        <v>0</v>
      </c>
      <c r="U16" s="226">
        <v>0</v>
      </c>
      <c r="V16" s="226">
        <v>2.7</v>
      </c>
      <c r="W16" s="227">
        <v>36245</v>
      </c>
      <c r="X16" s="227">
        <v>0</v>
      </c>
      <c r="Y16" s="227">
        <v>2262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40</v>
      </c>
      <c r="H17" s="225">
        <v>60</v>
      </c>
      <c r="I17" s="225">
        <v>0</v>
      </c>
      <c r="J17" s="225">
        <v>0</v>
      </c>
      <c r="K17" s="226">
        <v>0</v>
      </c>
      <c r="L17" s="226">
        <v>1.2</v>
      </c>
      <c r="M17" s="226">
        <v>1.8</v>
      </c>
      <c r="N17" s="226">
        <v>0</v>
      </c>
      <c r="O17" s="226">
        <v>0</v>
      </c>
      <c r="P17" s="226">
        <v>1.2</v>
      </c>
      <c r="Q17" s="226">
        <v>0</v>
      </c>
      <c r="R17" s="226">
        <v>1.2</v>
      </c>
      <c r="S17" s="226">
        <v>0</v>
      </c>
      <c r="T17" s="226">
        <v>0</v>
      </c>
      <c r="U17" s="226">
        <v>0</v>
      </c>
      <c r="V17" s="226">
        <v>1.2</v>
      </c>
      <c r="W17" s="227">
        <v>2839</v>
      </c>
      <c r="X17" s="227">
        <v>0</v>
      </c>
      <c r="Y17" s="227">
        <v>177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12.5</v>
      </c>
      <c r="H18" s="225">
        <v>50</v>
      </c>
      <c r="I18" s="225">
        <v>37.5</v>
      </c>
      <c r="J18" s="225">
        <v>0</v>
      </c>
      <c r="K18" s="226">
        <v>0</v>
      </c>
      <c r="L18" s="226">
        <v>0.375</v>
      </c>
      <c r="M18" s="226">
        <v>1.5</v>
      </c>
      <c r="N18" s="226">
        <v>1.125</v>
      </c>
      <c r="O18" s="226">
        <v>0</v>
      </c>
      <c r="P18" s="226">
        <v>0.375</v>
      </c>
      <c r="Q18" s="226">
        <v>0</v>
      </c>
      <c r="R18" s="226">
        <v>0.375</v>
      </c>
      <c r="S18" s="226">
        <v>0</v>
      </c>
      <c r="T18" s="226">
        <v>0</v>
      </c>
      <c r="U18" s="226">
        <v>0</v>
      </c>
      <c r="V18" s="226">
        <v>0.375</v>
      </c>
      <c r="W18" s="227">
        <v>672</v>
      </c>
      <c r="X18" s="227">
        <v>0</v>
      </c>
      <c r="Y18" s="227">
        <v>42</v>
      </c>
    </row>
    <row r="19" spans="1:25" s="50" customFormat="1" x14ac:dyDescent="0.3">
      <c r="A19" s="270" t="s">
        <v>206</v>
      </c>
      <c r="B19" s="270">
        <v>17</v>
      </c>
      <c r="C19" s="270" t="s">
        <v>201</v>
      </c>
      <c r="D19" s="270" t="s">
        <v>207</v>
      </c>
      <c r="E19" s="270" t="s">
        <v>203</v>
      </c>
      <c r="F19" s="225">
        <v>0</v>
      </c>
      <c r="G19" s="225">
        <v>14.3</v>
      </c>
      <c r="H19" s="225">
        <v>61.9</v>
      </c>
      <c r="I19" s="225">
        <v>23.8</v>
      </c>
      <c r="J19" s="225">
        <v>0</v>
      </c>
      <c r="K19" s="226">
        <v>0</v>
      </c>
      <c r="L19" s="226">
        <v>0.85799999999999998</v>
      </c>
      <c r="M19" s="226">
        <v>3.714</v>
      </c>
      <c r="N19" s="226">
        <v>1.4279999999999999</v>
      </c>
      <c r="O19" s="226">
        <v>0</v>
      </c>
      <c r="P19" s="226">
        <v>0.85799999999999998</v>
      </c>
      <c r="Q19" s="226">
        <v>0</v>
      </c>
      <c r="R19" s="226">
        <v>0.85799999999999998</v>
      </c>
      <c r="S19" s="226">
        <v>0</v>
      </c>
      <c r="T19" s="226">
        <v>0</v>
      </c>
      <c r="U19" s="226">
        <v>0</v>
      </c>
      <c r="V19" s="226">
        <v>0.85799999999999998</v>
      </c>
      <c r="W19" s="227">
        <v>10135</v>
      </c>
      <c r="X19" s="227">
        <v>0</v>
      </c>
      <c r="Y19" s="227">
        <v>632</v>
      </c>
    </row>
    <row r="20" spans="1:25" s="50" customFormat="1" x14ac:dyDescent="0.3">
      <c r="A20" s="270" t="s">
        <v>206</v>
      </c>
      <c r="B20" s="270">
        <v>19</v>
      </c>
      <c r="C20" s="270" t="s">
        <v>201</v>
      </c>
      <c r="D20" s="270" t="s">
        <v>208</v>
      </c>
      <c r="E20" s="270" t="s">
        <v>203</v>
      </c>
      <c r="F20" s="225">
        <v>18.2</v>
      </c>
      <c r="G20" s="225">
        <v>27.3</v>
      </c>
      <c r="H20" s="225">
        <v>45.4</v>
      </c>
      <c r="I20" s="225">
        <v>9.1</v>
      </c>
      <c r="J20" s="225">
        <v>0</v>
      </c>
      <c r="K20" s="226">
        <v>0.51</v>
      </c>
      <c r="L20" s="226">
        <v>0.76400000000000001</v>
      </c>
      <c r="M20" s="226">
        <v>1.2709999999999999</v>
      </c>
      <c r="N20" s="226">
        <v>0.255</v>
      </c>
      <c r="O20" s="226">
        <v>0</v>
      </c>
      <c r="P20" s="226">
        <v>1.274</v>
      </c>
      <c r="Q20" s="226">
        <v>2.0379999999999998</v>
      </c>
      <c r="R20" s="226">
        <v>0.76400000000000001</v>
      </c>
      <c r="S20" s="226">
        <v>0</v>
      </c>
      <c r="T20" s="226">
        <v>0</v>
      </c>
      <c r="U20" s="226">
        <v>0</v>
      </c>
      <c r="V20" s="226">
        <v>2.8029999999999999</v>
      </c>
      <c r="W20" s="227">
        <v>22974</v>
      </c>
      <c r="X20" s="227">
        <v>0</v>
      </c>
      <c r="Y20" s="227">
        <v>1434</v>
      </c>
    </row>
    <row r="21" spans="1:25" s="50" customFormat="1" x14ac:dyDescent="0.3">
      <c r="A21" s="270" t="s">
        <v>206</v>
      </c>
      <c r="B21" s="270">
        <v>19</v>
      </c>
      <c r="C21" s="270" t="s">
        <v>201</v>
      </c>
      <c r="D21" s="270" t="s">
        <v>208</v>
      </c>
      <c r="E21" s="270" t="s">
        <v>204</v>
      </c>
      <c r="F21" s="225">
        <v>0</v>
      </c>
      <c r="G21" s="225">
        <v>60</v>
      </c>
      <c r="H21" s="225">
        <v>40</v>
      </c>
      <c r="I21" s="225">
        <v>0</v>
      </c>
      <c r="J21" s="225">
        <v>0</v>
      </c>
      <c r="K21" s="226">
        <v>0</v>
      </c>
      <c r="L21" s="226">
        <v>1.68</v>
      </c>
      <c r="M21" s="226">
        <v>1.1200000000000001</v>
      </c>
      <c r="N21" s="226">
        <v>0</v>
      </c>
      <c r="O21" s="226">
        <v>0</v>
      </c>
      <c r="P21" s="226">
        <v>1.68</v>
      </c>
      <c r="Q21" s="226">
        <v>0</v>
      </c>
      <c r="R21" s="226">
        <v>1.68</v>
      </c>
      <c r="S21" s="226">
        <v>0</v>
      </c>
      <c r="T21" s="226">
        <v>0</v>
      </c>
      <c r="U21" s="226">
        <v>0</v>
      </c>
      <c r="V21" s="226">
        <v>1.68</v>
      </c>
      <c r="W21" s="227">
        <v>2996</v>
      </c>
      <c r="X21" s="227">
        <v>0</v>
      </c>
      <c r="Y21" s="227">
        <v>187</v>
      </c>
    </row>
    <row r="22" spans="1:25" s="50" customFormat="1" x14ac:dyDescent="0.3">
      <c r="A22" s="270" t="s">
        <v>206</v>
      </c>
      <c r="B22" s="270">
        <v>25</v>
      </c>
      <c r="C22" s="270" t="s">
        <v>201</v>
      </c>
      <c r="D22" s="270" t="s">
        <v>209</v>
      </c>
      <c r="E22" s="270" t="s">
        <v>203</v>
      </c>
      <c r="F22" s="225">
        <v>0</v>
      </c>
      <c r="G22" s="225">
        <v>29.4</v>
      </c>
      <c r="H22" s="225">
        <v>64.7</v>
      </c>
      <c r="I22" s="225">
        <v>5.9</v>
      </c>
      <c r="J22" s="225">
        <v>0</v>
      </c>
      <c r="K22" s="226">
        <v>0</v>
      </c>
      <c r="L22" s="226">
        <v>1.3879999999999999</v>
      </c>
      <c r="M22" s="226">
        <v>3.0539999999999998</v>
      </c>
      <c r="N22" s="226">
        <v>0.27800000000000002</v>
      </c>
      <c r="O22" s="226">
        <v>0</v>
      </c>
      <c r="P22" s="226">
        <v>1.3879999999999999</v>
      </c>
      <c r="Q22" s="226">
        <v>0</v>
      </c>
      <c r="R22" s="226">
        <v>1.3879999999999999</v>
      </c>
      <c r="S22" s="226">
        <v>0</v>
      </c>
      <c r="T22" s="226">
        <v>0</v>
      </c>
      <c r="U22" s="226">
        <v>0</v>
      </c>
      <c r="V22" s="226">
        <v>1.3879999999999999</v>
      </c>
      <c r="W22" s="227">
        <v>11374</v>
      </c>
      <c r="X22" s="227">
        <v>0</v>
      </c>
      <c r="Y22" s="227">
        <v>710</v>
      </c>
    </row>
    <row r="23" spans="1:25" s="50" customFormat="1" x14ac:dyDescent="0.3">
      <c r="A23" s="270" t="s">
        <v>206</v>
      </c>
      <c r="B23" s="270">
        <v>25</v>
      </c>
      <c r="C23" s="270" t="s">
        <v>201</v>
      </c>
      <c r="D23" s="270" t="s">
        <v>209</v>
      </c>
      <c r="E23" s="270" t="s">
        <v>204</v>
      </c>
      <c r="F23" s="225">
        <v>0</v>
      </c>
      <c r="G23" s="225">
        <v>20</v>
      </c>
      <c r="H23" s="225">
        <v>50</v>
      </c>
      <c r="I23" s="225">
        <v>30</v>
      </c>
      <c r="J23" s="225">
        <v>0</v>
      </c>
      <c r="K23" s="226">
        <v>0</v>
      </c>
      <c r="L23" s="226">
        <v>0.94399999999999995</v>
      </c>
      <c r="M23" s="226">
        <v>2.36</v>
      </c>
      <c r="N23" s="226">
        <v>1.4159999999999999</v>
      </c>
      <c r="O23" s="226">
        <v>0</v>
      </c>
      <c r="P23" s="226">
        <v>0.94399999999999995</v>
      </c>
      <c r="Q23" s="226">
        <v>0</v>
      </c>
      <c r="R23" s="226">
        <v>0.94399999999999995</v>
      </c>
      <c r="S23" s="226">
        <v>0</v>
      </c>
      <c r="T23" s="226">
        <v>0</v>
      </c>
      <c r="U23" s="226">
        <v>0</v>
      </c>
      <c r="V23" s="226">
        <v>0.94399999999999995</v>
      </c>
      <c r="W23" s="227">
        <v>1683</v>
      </c>
      <c r="X23" s="227">
        <v>0</v>
      </c>
      <c r="Y23" s="227">
        <v>105</v>
      </c>
    </row>
    <row r="24" spans="1:25" s="50" customFormat="1" x14ac:dyDescent="0.3">
      <c r="A24" s="270" t="s">
        <v>206</v>
      </c>
      <c r="B24" s="270">
        <v>26</v>
      </c>
      <c r="C24" s="270" t="s">
        <v>201</v>
      </c>
      <c r="D24" s="270" t="s">
        <v>210</v>
      </c>
      <c r="E24" s="270" t="s">
        <v>203</v>
      </c>
      <c r="F24" s="225">
        <v>22.2</v>
      </c>
      <c r="G24" s="225">
        <v>11.1</v>
      </c>
      <c r="H24" s="225">
        <v>44.5</v>
      </c>
      <c r="I24" s="225">
        <v>22.2</v>
      </c>
      <c r="J24" s="225">
        <v>0</v>
      </c>
      <c r="K24" s="226">
        <v>1.3320000000000001</v>
      </c>
      <c r="L24" s="226">
        <v>0.66600000000000004</v>
      </c>
      <c r="M24" s="226">
        <v>2.67</v>
      </c>
      <c r="N24" s="226">
        <v>1.3320000000000001</v>
      </c>
      <c r="O24" s="226">
        <v>0</v>
      </c>
      <c r="P24" s="226">
        <v>1.998</v>
      </c>
      <c r="Q24" s="226">
        <v>5.3280000000000003</v>
      </c>
      <c r="R24" s="226">
        <v>0.66600000000000004</v>
      </c>
      <c r="S24" s="226">
        <v>0</v>
      </c>
      <c r="T24" s="226">
        <v>0</v>
      </c>
      <c r="U24" s="226">
        <v>0</v>
      </c>
      <c r="V24" s="226">
        <v>5.9939999999999998</v>
      </c>
      <c r="W24" s="227">
        <v>63871</v>
      </c>
      <c r="X24" s="227">
        <v>0</v>
      </c>
      <c r="Y24" s="227">
        <v>3986</v>
      </c>
    </row>
    <row r="25" spans="1:25" s="50" customFormat="1" x14ac:dyDescent="0.3">
      <c r="A25" s="270" t="s">
        <v>211</v>
      </c>
      <c r="B25" s="270">
        <v>34</v>
      </c>
      <c r="C25" s="270" t="s">
        <v>201</v>
      </c>
      <c r="D25" s="270" t="s">
        <v>212</v>
      </c>
      <c r="E25" s="270" t="s">
        <v>203</v>
      </c>
      <c r="F25" s="225">
        <v>5.6</v>
      </c>
      <c r="G25" s="225">
        <v>44.4</v>
      </c>
      <c r="H25" s="225">
        <v>27.8</v>
      </c>
      <c r="I25" s="225">
        <v>22.2</v>
      </c>
      <c r="J25" s="225">
        <v>0</v>
      </c>
      <c r="K25" s="226">
        <v>0.24</v>
      </c>
      <c r="L25" s="226">
        <v>1.9</v>
      </c>
      <c r="M25" s="226">
        <v>1.19</v>
      </c>
      <c r="N25" s="226">
        <v>0.95</v>
      </c>
      <c r="O25" s="226">
        <v>0</v>
      </c>
      <c r="P25" s="226">
        <v>2.14</v>
      </c>
      <c r="Q25" s="226">
        <v>0.95899999999999996</v>
      </c>
      <c r="R25" s="226">
        <v>1.9</v>
      </c>
      <c r="S25" s="226">
        <v>0</v>
      </c>
      <c r="T25" s="226">
        <v>0</v>
      </c>
      <c r="U25" s="226">
        <v>0</v>
      </c>
      <c r="V25" s="226">
        <v>2.859</v>
      </c>
      <c r="W25" s="227">
        <v>28529</v>
      </c>
      <c r="X25" s="227">
        <v>0</v>
      </c>
      <c r="Y25" s="227">
        <v>1780</v>
      </c>
    </row>
    <row r="26" spans="1:25" s="50" customFormat="1" x14ac:dyDescent="0.3">
      <c r="A26" s="270" t="s">
        <v>211</v>
      </c>
      <c r="B26" s="270">
        <v>34</v>
      </c>
      <c r="C26" s="270" t="s">
        <v>201</v>
      </c>
      <c r="D26" s="270" t="s">
        <v>212</v>
      </c>
      <c r="E26" s="270" t="s">
        <v>204</v>
      </c>
      <c r="F26" s="225">
        <v>20</v>
      </c>
      <c r="G26" s="225">
        <v>70</v>
      </c>
      <c r="H26" s="225">
        <v>10</v>
      </c>
      <c r="I26" s="225">
        <v>0</v>
      </c>
      <c r="J26" s="225">
        <v>0</v>
      </c>
      <c r="K26" s="226">
        <v>0.85599999999999998</v>
      </c>
      <c r="L26" s="226">
        <v>2.996</v>
      </c>
      <c r="M26" s="226">
        <v>0.42799999999999999</v>
      </c>
      <c r="N26" s="226">
        <v>0</v>
      </c>
      <c r="O26" s="226">
        <v>0</v>
      </c>
      <c r="P26" s="226">
        <v>3.8519999999999999</v>
      </c>
      <c r="Q26" s="226">
        <v>3.4239999999999999</v>
      </c>
      <c r="R26" s="226">
        <v>2.996</v>
      </c>
      <c r="S26" s="226">
        <v>0</v>
      </c>
      <c r="T26" s="226">
        <v>0</v>
      </c>
      <c r="U26" s="226">
        <v>0</v>
      </c>
      <c r="V26" s="226">
        <v>6.42</v>
      </c>
      <c r="W26" s="227">
        <v>15679</v>
      </c>
      <c r="X26" s="227">
        <v>0</v>
      </c>
      <c r="Y26" s="227">
        <v>978</v>
      </c>
    </row>
    <row r="27" spans="1:25" s="50" customFormat="1" x14ac:dyDescent="0.3">
      <c r="A27" s="270" t="s">
        <v>211</v>
      </c>
      <c r="B27" s="270">
        <v>34</v>
      </c>
      <c r="C27" s="270" t="s">
        <v>201</v>
      </c>
      <c r="D27" s="270" t="s">
        <v>212</v>
      </c>
      <c r="E27" s="270" t="s">
        <v>205</v>
      </c>
      <c r="F27" s="225">
        <v>0</v>
      </c>
      <c r="G27" s="225">
        <v>10</v>
      </c>
      <c r="H27" s="225">
        <v>60</v>
      </c>
      <c r="I27" s="225">
        <v>30</v>
      </c>
      <c r="J27" s="225">
        <v>0</v>
      </c>
      <c r="K27" s="226">
        <v>0</v>
      </c>
      <c r="L27" s="226">
        <v>0.42799999999999999</v>
      </c>
      <c r="M27" s="226">
        <v>2.5680000000000001</v>
      </c>
      <c r="N27" s="226">
        <v>1.284</v>
      </c>
      <c r="O27" s="226">
        <v>0</v>
      </c>
      <c r="P27" s="226">
        <v>0.42799999999999999</v>
      </c>
      <c r="Q27" s="226">
        <v>0</v>
      </c>
      <c r="R27" s="226">
        <v>0.42799999999999999</v>
      </c>
      <c r="S27" s="226">
        <v>0</v>
      </c>
      <c r="T27" s="226">
        <v>0</v>
      </c>
      <c r="U27" s="226">
        <v>0</v>
      </c>
      <c r="V27" s="226">
        <v>0.42799999999999999</v>
      </c>
      <c r="W27" s="227">
        <v>727</v>
      </c>
      <c r="X27" s="227">
        <v>0</v>
      </c>
      <c r="Y27" s="227">
        <v>45</v>
      </c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227"/>
    </row>
    <row r="29" spans="1:25" s="50" customFormat="1" x14ac:dyDescent="0.3">
      <c r="A29" s="271"/>
      <c r="B29" s="271"/>
      <c r="C29" s="271"/>
      <c r="D29" s="272"/>
      <c r="E29" s="272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4" s="22" customFormat="1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4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4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8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8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8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6"/>
      <c r="W120" s="227"/>
      <c r="X120" s="228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6"/>
      <c r="W121" s="227"/>
      <c r="X121" s="228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6"/>
      <c r="W122" s="227"/>
      <c r="X122" s="228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6"/>
      <c r="W123" s="227"/>
      <c r="X123" s="228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4"/>
      <c r="W229" s="220"/>
      <c r="X22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9 P18:P229 J18:J229">
    <cfRule type="expression" dxfId="13" priority="7">
      <formula>IF($A18&lt;&gt;"",1,0)</formula>
    </cfRule>
  </conditionalFormatting>
  <conditionalFormatting sqref="A217:X22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8 P16:P28 V16:V28">
    <cfRule type="expression" dxfId="8" priority="4">
      <formula>IF($A16&lt;&gt;"",1,0)</formula>
    </cfRule>
  </conditionalFormatting>
  <conditionalFormatting sqref="Y16:Y2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The University of Cumbria</v>
      </c>
    </row>
    <row r="6" spans="1:8" ht="13.5" x14ac:dyDescent="0.3">
      <c r="A6" s="8" t="s">
        <v>56</v>
      </c>
      <c r="B6" s="180">
        <f>UKPRN</f>
        <v>10007842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102000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52000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38000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48000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48000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8681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51000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14000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4000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9000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19500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2456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The University of Cumbria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10007842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54706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7</v>
      </c>
      <c r="H12" s="227">
        <v>42</v>
      </c>
      <c r="I12" s="227">
        <v>45</v>
      </c>
      <c r="J12" s="227">
        <v>6</v>
      </c>
      <c r="K12" s="227">
        <v>0</v>
      </c>
      <c r="L12" s="239">
        <v>0.52127659574468099</v>
      </c>
      <c r="M12" s="239">
        <v>4.0599999999999996</v>
      </c>
      <c r="N12" s="239">
        <v>3.3857957446808502</v>
      </c>
      <c r="O12" s="227">
        <v>16284</v>
      </c>
      <c r="P12" s="51"/>
    </row>
    <row r="13" spans="1:17" s="50" customFormat="1" x14ac:dyDescent="0.3">
      <c r="A13" s="270" t="s">
        <v>206</v>
      </c>
      <c r="B13" s="270">
        <v>17</v>
      </c>
      <c r="C13" s="270" t="s">
        <v>201</v>
      </c>
      <c r="D13" s="270" t="s">
        <v>207</v>
      </c>
      <c r="E13" s="270"/>
      <c r="F13" s="270"/>
      <c r="G13" s="227">
        <v>0</v>
      </c>
      <c r="H13" s="227">
        <v>9</v>
      </c>
      <c r="I13" s="227">
        <v>60</v>
      </c>
      <c r="J13" s="227">
        <v>31</v>
      </c>
      <c r="K13" s="227">
        <v>0</v>
      </c>
      <c r="L13" s="239">
        <v>0.13043478260869601</v>
      </c>
      <c r="M13" s="239">
        <v>7.43</v>
      </c>
      <c r="N13" s="239">
        <v>1.26003913043478</v>
      </c>
      <c r="O13" s="227">
        <v>6060</v>
      </c>
      <c r="P13" s="51"/>
    </row>
    <row r="14" spans="1:17" s="50" customFormat="1" x14ac:dyDescent="0.3">
      <c r="A14" s="270" t="s">
        <v>206</v>
      </c>
      <c r="B14" s="270">
        <v>19</v>
      </c>
      <c r="C14" s="270" t="s">
        <v>201</v>
      </c>
      <c r="D14" s="270" t="s">
        <v>208</v>
      </c>
      <c r="E14" s="270"/>
      <c r="F14" s="270"/>
      <c r="G14" s="227">
        <v>12</v>
      </c>
      <c r="H14" s="227">
        <v>30</v>
      </c>
      <c r="I14" s="227">
        <v>43</v>
      </c>
      <c r="J14" s="227">
        <v>11</v>
      </c>
      <c r="K14" s="227">
        <v>4</v>
      </c>
      <c r="L14" s="239">
        <v>0.49411764705882399</v>
      </c>
      <c r="M14" s="239">
        <v>2.93</v>
      </c>
      <c r="N14" s="239">
        <v>1.44924705882353</v>
      </c>
      <c r="O14" s="227">
        <v>6970</v>
      </c>
      <c r="P14" s="51"/>
    </row>
    <row r="15" spans="1:17" s="50" customFormat="1" x14ac:dyDescent="0.3">
      <c r="A15" s="270" t="s">
        <v>206</v>
      </c>
      <c r="B15" s="270">
        <v>25</v>
      </c>
      <c r="C15" s="270" t="s">
        <v>201</v>
      </c>
      <c r="D15" s="270" t="s">
        <v>209</v>
      </c>
      <c r="E15" s="270"/>
      <c r="F15" s="270"/>
      <c r="G15" s="227">
        <v>0</v>
      </c>
      <c r="H15" s="227">
        <v>23</v>
      </c>
      <c r="I15" s="227">
        <v>52</v>
      </c>
      <c r="J15" s="227">
        <v>23</v>
      </c>
      <c r="K15" s="227">
        <v>2</v>
      </c>
      <c r="L15" s="239">
        <v>0.30666666666666698</v>
      </c>
      <c r="M15" s="239">
        <v>8.31</v>
      </c>
      <c r="N15" s="239">
        <v>2.5480320000000001</v>
      </c>
      <c r="O15" s="227">
        <v>12255</v>
      </c>
      <c r="P15" s="51"/>
    </row>
    <row r="16" spans="1:17" s="50" customFormat="1" x14ac:dyDescent="0.3">
      <c r="A16" s="270" t="s">
        <v>206</v>
      </c>
      <c r="B16" s="270">
        <v>26</v>
      </c>
      <c r="C16" s="270" t="s">
        <v>201</v>
      </c>
      <c r="D16" s="270" t="s">
        <v>210</v>
      </c>
      <c r="E16" s="270"/>
      <c r="F16" s="270"/>
      <c r="G16" s="227">
        <v>14</v>
      </c>
      <c r="H16" s="227">
        <v>8</v>
      </c>
      <c r="I16" s="227">
        <v>56</v>
      </c>
      <c r="J16" s="227">
        <v>22</v>
      </c>
      <c r="K16" s="227">
        <v>0</v>
      </c>
      <c r="L16" s="239">
        <v>0.28205128205128199</v>
      </c>
      <c r="M16" s="239">
        <v>3.47</v>
      </c>
      <c r="N16" s="239">
        <v>1.2709671896269501</v>
      </c>
      <c r="O16" s="227">
        <v>6113</v>
      </c>
      <c r="P16" s="51"/>
    </row>
    <row r="17" spans="1:16" s="50" customFormat="1" x14ac:dyDescent="0.3">
      <c r="A17" s="270" t="s">
        <v>211</v>
      </c>
      <c r="B17" s="270">
        <v>34</v>
      </c>
      <c r="C17" s="270" t="s">
        <v>201</v>
      </c>
      <c r="D17" s="270" t="s">
        <v>212</v>
      </c>
      <c r="E17" s="270"/>
      <c r="F17" s="270"/>
      <c r="G17" s="227">
        <v>8</v>
      </c>
      <c r="H17" s="227">
        <v>44</v>
      </c>
      <c r="I17" s="227">
        <v>29</v>
      </c>
      <c r="J17" s="227">
        <v>19</v>
      </c>
      <c r="K17" s="227">
        <v>0</v>
      </c>
      <c r="L17" s="239">
        <v>0.64197530864197505</v>
      </c>
      <c r="M17" s="239">
        <v>1.75</v>
      </c>
      <c r="N17" s="239">
        <v>1.4604938271604899</v>
      </c>
      <c r="O17" s="227">
        <v>7024</v>
      </c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9"/>
      <c r="M18" s="239"/>
      <c r="N18" s="239"/>
      <c r="O18" s="227"/>
      <c r="P18" s="51"/>
    </row>
    <row r="19" spans="1:16" s="50" customFormat="1" x14ac:dyDescent="0.3">
      <c r="A19" s="276"/>
      <c r="B19" s="276"/>
      <c r="C19" s="276"/>
      <c r="D19" s="276"/>
      <c r="E19" s="276"/>
      <c r="F19" s="276"/>
      <c r="G19" s="230"/>
      <c r="H19" s="230"/>
      <c r="I19" s="230"/>
      <c r="J19" s="230"/>
      <c r="K19" s="230"/>
      <c r="L19" s="243"/>
      <c r="M19" s="244"/>
      <c r="N19" s="244"/>
      <c r="O19" s="230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22" customFormat="1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s="44" customFormat="1" x14ac:dyDescent="0.3">
      <c r="A229" s="277"/>
      <c r="B229" s="277"/>
      <c r="C229" s="277"/>
      <c r="D229" s="277"/>
      <c r="E229" s="277"/>
      <c r="F229" s="277"/>
      <c r="G229" s="245"/>
      <c r="H229" s="245"/>
      <c r="I229" s="245"/>
      <c r="J229" s="245"/>
      <c r="K229" s="245"/>
      <c r="L229" s="246"/>
      <c r="M229" s="246"/>
      <c r="N229" s="246"/>
      <c r="O229" s="245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8 K12:K128">
    <cfRule type="expression" dxfId="5" priority="2">
      <formula>IF($A12&lt;&gt;"",1,0)</formula>
    </cfRule>
  </conditionalFormatting>
  <conditionalFormatting sqref="E12:F128">
    <cfRule type="expression" dxfId="4" priority="1">
      <formula>IF(AND($A12&lt;&gt;"",$E12=""),1,0)</formula>
    </cfRule>
  </conditionalFormatting>
  <conditionalFormatting sqref="A222:O228">
    <cfRule type="expression" dxfId="3" priority="12">
      <formula>IF($A222&lt;&gt;"",1,0)</formula>
    </cfRule>
  </conditionalFormatting>
  <conditionalFormatting sqref="A12:O12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The University of Cumbria</v>
      </c>
      <c r="D5" s="96"/>
    </row>
    <row r="6" spans="1:15" ht="13.5" x14ac:dyDescent="0.3">
      <c r="B6" s="142" t="s">
        <v>56</v>
      </c>
      <c r="C6" s="180">
        <f>UKPRN</f>
        <v>10007842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143000</v>
      </c>
      <c r="E10" s="213">
        <v>225000</v>
      </c>
      <c r="F10" s="213">
        <v>277000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77000</v>
      </c>
      <c r="E11" s="214">
        <v>295000</v>
      </c>
      <c r="F11" s="214">
        <v>256000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41000</v>
      </c>
      <c r="E12" s="214">
        <v>48000</v>
      </c>
      <c r="F12" s="214">
        <v>32000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39000</v>
      </c>
      <c r="E13" s="214">
        <v>136000</v>
      </c>
      <c r="F13" s="214">
        <v>506000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17000</v>
      </c>
      <c r="E14" s="214">
        <v>5000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23000</v>
      </c>
      <c r="E15" s="215">
        <v>27000</v>
      </c>
      <c r="F15" s="215">
        <v>31000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48000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4000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392000</v>
      </c>
      <c r="E18" s="211">
        <v>736000</v>
      </c>
      <c r="F18" s="211">
        <v>1102000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8502000</v>
      </c>
      <c r="G20" s="4" t="s">
        <v>113</v>
      </c>
      <c r="H20" s="4"/>
      <c r="I20" s="100"/>
      <c r="K20" s="179" t="s">
        <v>144</v>
      </c>
      <c r="L20" s="183">
        <v>8502000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2019-07-25T16:16:56Z</dcterms:modified>
</cp:coreProperties>
</file>