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25471A70-6150-4BE3-9EA9-76711792B58F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<sst xmlns="http://schemas.openxmlformats.org/spreadsheetml/2006/main" count="367" uniqueCount="218">
  <si>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</si>
  <si>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</si>
  <si>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</si>
  <si>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</si>
  <si>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</si>
  <si>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</si>
  <si>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</si>
  <si>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</si>
  <si>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</si>
  <si>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</si>
  <si>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</si>
  <si>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</si>
  <si>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</si>
  <si>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</si>
  <si>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</si>
  <si>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</si>
  <si>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</si>
  <si>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</si>
  <si>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</si>
  <si>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</si>
  <si>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</si>
  <si>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</si>
  <si>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</si>
  <si>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</si>
  <si>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</si>
  <si>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</si>
  <si>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</si>
  <si>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</si>
  <si>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</si>
  <si>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</si>
  <si>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</si>
  <si>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</si>
  <si>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</si>
  <si>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</si>
  <si>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</si>
  <si>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</si>
  <si>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</si>
  <si>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</si>
  <si>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</si>
  <si>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</si>
  <si>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</si>
  <si>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</si>
  <si>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</si>
  <si>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</si>
  <si>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</si>
  <si>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</si>
  <si>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</si>
  <si>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</si>
  <si>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</si>
  <si>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</si>
  <si>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</si>
  <si>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</si>
  <si>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</si>
  <si>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</si>
  <si>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</si>
  <si>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</si>
  <si>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</si>
  <si>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</si>
  <si>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</si>
  <si>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</si>
  <si>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</si>
  <si>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</si>
  <si>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</si>
  <si>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</si>
  <si>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</si>
  <si>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</si>
  <si>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</si>
  <si>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</si>
  <si>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</si>
  <si>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</si>
  <si>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</si>
  <si>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</si>
  <si>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</si>
  <si>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</si>
  <si>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</si>
  <si>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</si>
  <si>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</si>
  <si>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</si>
  <si>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</si>
  <si>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</si>
  <si>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</si>
  <si>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</si>
  <si>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</si>
  <si>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</si>
  <si>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</si>
  <si>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</si>
  <si>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</si>
  <si>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</si>
  <si>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</si>
  <si>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</si>
  <si>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</si>
  <si>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</si>
  <si>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</si>
  <si>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</si>
  <si>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</si>
  <si>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</si>
  <si>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</si>
  <si>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</si>
  <si>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</si>
  <si>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</si>
  <si>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</si>
  <si>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</si>
  <si>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</si>
  <si>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</si>
  <si>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</si>
  <si>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</si>
  <si>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</si>
  <si>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</si>
  <si>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</si>
  <si>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</si>
  <si>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</si>
  <si>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</si>
  <si>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</si>
  <si>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</si>
  <si>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</si>
  <si>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</si>
  <si>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</si>
  <si>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</si>
  <si>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</si>
  <si>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</si>
  <si>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</si>
  <si>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</si>
  <si>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</si>
  <si>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</si>
  <si>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</si>
  <si>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</si>
  <si>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</si>
  <si>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</si>
  <si>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</si>
  <si>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</si>
  <si>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</si>
  <si>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</si>
  <si>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</si>
  <si>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</si>
  <si>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</si>
  <si>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</si>
  <si>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</si>
  <si>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</si>
  <si>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</si>
  <si>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</si>
  <si>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</si>
  <si>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</si>
  <si>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</si>
  <si>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</si>
  <si>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</si>
  <si>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</si>
  <si>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</si>
  <si>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</si>
  <si>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</si>
  <si>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</si>
  <si>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</si>
  <si>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</si>
  <si>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</si>
  <si>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</si>
  <si>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</si>
  <si>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</si>
  <si>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</si>
  <si>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</si>
  <si>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</si>
  <si>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</si>
  <si>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</si>
  <si>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</si>
  <si>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</si>
  <si>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</si>
  <si>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</si>
  <si>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</si>
  <si>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</si>
  <si>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</si>
  <si>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</si>
  <si>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</si>
  <si>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</si>
  <si>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</si>
  <si>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</si>
  <si>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</si>
  <si>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</si>
  <si>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</si>
  <si>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</si>
  <si>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</si>
  <si>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</si>
  <si>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</si>
  <si>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</si>
  <si>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</si>
  <si>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</si>
  <si>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</si>
  <si>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</si>
  <si>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</si>
  <si>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</si>
  <si>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</si>
  <si>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</si>
  <si>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</si>
  <si>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</si>
  <si>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</si>
  <si>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</si>
  <si>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</si>
  <si>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</si>
  <si>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</si>
  <si>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</si>
  <si>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</si>
  <si>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</si>
  <si>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Derby</t>
  </si>
  <si>
    <t>A</t>
  </si>
  <si>
    <t>Z</t>
  </si>
  <si>
    <t>Psychology, Psychiatry and Neuroscience</t>
  </si>
  <si>
    <t>Output</t>
  </si>
  <si>
    <t>Impact</t>
  </si>
  <si>
    <t>Biological Sciences</t>
  </si>
  <si>
    <t>B</t>
  </si>
  <si>
    <t>Earth Systems and Environmental Sciences</t>
  </si>
  <si>
    <t>Computer Science and Informatics</t>
  </si>
  <si>
    <t>General Engineering</t>
  </si>
  <si>
    <t>C</t>
  </si>
  <si>
    <t>Business and Management Studies</t>
  </si>
  <si>
    <t>Law</t>
  </si>
  <si>
    <t>Environment</t>
  </si>
  <si>
    <t>Education</t>
  </si>
  <si>
    <t>D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</si>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</sst>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Derby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10007851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10007851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712499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712499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712499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44461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45302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95670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183065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1080997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1060644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261242.36453201971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1060644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2141641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3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Derby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10007851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712499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44461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3.8</v>
      </c>
      <c r="G16" s="225">
        <v>26.4</v>
      </c>
      <c r="H16" s="225">
        <v>58.5</v>
      </c>
      <c r="I16" s="225">
        <v>11.3</v>
      </c>
      <c r="J16" s="225">
        <v>0</v>
      </c>
      <c r="K16" s="226">
        <v>0.54700000000000004</v>
      </c>
      <c r="L16" s="226">
        <v>3.802</v>
      </c>
      <c r="M16" s="226">
        <v>8.4239999999999995</v>
      </c>
      <c r="N16" s="226">
        <v>1.627</v>
      </c>
      <c r="O16" s="226">
        <v>0</v>
      </c>
      <c r="P16" s="226">
        <v>4.3490000000000002</v>
      </c>
      <c r="Q16" s="226">
        <v>2.1890000000000001</v>
      </c>
      <c r="R16" s="226">
        <v>3.802</v>
      </c>
      <c r="S16" s="226">
        <v>0</v>
      </c>
      <c r="T16" s="226">
        <v>0</v>
      </c>
      <c r="U16" s="226">
        <v>0</v>
      </c>
      <c r="V16" s="226">
        <v>5.99</v>
      </c>
      <c r="W16" s="227">
        <v>80416</v>
      </c>
      <c r="X16" s="227">
        <v>0</v>
      </c>
      <c r="Y16" s="227">
        <v>5018</v>
      </c>
    </row>
    <row r="17" spans="1:25" s="50" customFormat="1" x14ac:dyDescent="0.3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40</v>
      </c>
      <c r="H17" s="225">
        <v>20</v>
      </c>
      <c r="I17" s="225">
        <v>0</v>
      </c>
      <c r="J17" s="225">
        <v>0</v>
      </c>
      <c r="K17" s="226">
        <v>5.76</v>
      </c>
      <c r="L17" s="226">
        <v>5.76</v>
      </c>
      <c r="M17" s="226">
        <v>2.88</v>
      </c>
      <c r="N17" s="226">
        <v>0</v>
      </c>
      <c r="O17" s="226">
        <v>0</v>
      </c>
      <c r="P17" s="226">
        <v>11.52</v>
      </c>
      <c r="Q17" s="226">
        <v>23.04</v>
      </c>
      <c r="R17" s="226">
        <v>5.76</v>
      </c>
      <c r="S17" s="226">
        <v>0</v>
      </c>
      <c r="T17" s="226">
        <v>0</v>
      </c>
      <c r="U17" s="226">
        <v>0</v>
      </c>
      <c r="V17" s="226">
        <v>28.8</v>
      </c>
      <c r="W17" s="227">
        <v>68128</v>
      </c>
      <c r="X17" s="227">
        <v>0</v>
      </c>
      <c r="Y17" s="227">
        <v>4251</v>
      </c>
    </row>
    <row r="18" spans="1:25" s="50" customFormat="1" x14ac:dyDescent="0.3">
      <c r="A18" s="270" t="s">
        <v>200</v>
      </c>
      <c r="B18" s="270">
        <v>5</v>
      </c>
      <c r="C18" s="270" t="s">
        <v>201</v>
      </c>
      <c r="D18" s="270" t="s">
        <v>205</v>
      </c>
      <c r="E18" s="270" t="s">
        <v>203</v>
      </c>
      <c r="F18" s="225">
        <v>0</v>
      </c>
      <c r="G18" s="225">
        <v>13.3</v>
      </c>
      <c r="H18" s="225">
        <v>51.1</v>
      </c>
      <c r="I18" s="225">
        <v>31.2</v>
      </c>
      <c r="J18" s="225">
        <v>4.4000000000000004</v>
      </c>
      <c r="K18" s="226">
        <v>0</v>
      </c>
      <c r="L18" s="226">
        <v>1.5960000000000001</v>
      </c>
      <c r="M18" s="226">
        <v>6.1319999999999997</v>
      </c>
      <c r="N18" s="226">
        <v>3.7440000000000002</v>
      </c>
      <c r="O18" s="226">
        <v>0.52800000000000002</v>
      </c>
      <c r="P18" s="226">
        <v>1.5960000000000001</v>
      </c>
      <c r="Q18" s="226">
        <v>0</v>
      </c>
      <c r="R18" s="226">
        <v>1.5960000000000001</v>
      </c>
      <c r="S18" s="226">
        <v>0</v>
      </c>
      <c r="T18" s="226">
        <v>0</v>
      </c>
      <c r="U18" s="226">
        <v>0</v>
      </c>
      <c r="V18" s="226">
        <v>1.5960000000000001</v>
      </c>
      <c r="W18" s="227">
        <v>21425</v>
      </c>
      <c r="X18" s="227">
        <v>0</v>
      </c>
      <c r="Y18" s="227">
        <v>1337</v>
      </c>
    </row>
    <row r="19" spans="1:25" s="50" customFormat="1" x14ac:dyDescent="0.3">
      <c r="A19" s="270" t="s">
        <v>206</v>
      </c>
      <c r="B19" s="270">
        <v>7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37.9</v>
      </c>
      <c r="H19" s="225">
        <v>44.9</v>
      </c>
      <c r="I19" s="225">
        <v>17.2</v>
      </c>
      <c r="J19" s="225">
        <v>0</v>
      </c>
      <c r="K19" s="226">
        <v>0</v>
      </c>
      <c r="L19" s="226">
        <v>2.7669999999999999</v>
      </c>
      <c r="M19" s="226">
        <v>3.278</v>
      </c>
      <c r="N19" s="226">
        <v>1.256</v>
      </c>
      <c r="O19" s="226">
        <v>0</v>
      </c>
      <c r="P19" s="226">
        <v>2.7669999999999999</v>
      </c>
      <c r="Q19" s="226">
        <v>0</v>
      </c>
      <c r="R19" s="226">
        <v>2.7669999999999999</v>
      </c>
      <c r="S19" s="226">
        <v>0</v>
      </c>
      <c r="T19" s="226">
        <v>0</v>
      </c>
      <c r="U19" s="226">
        <v>0</v>
      </c>
      <c r="V19" s="226">
        <v>2.7669999999999999</v>
      </c>
      <c r="W19" s="227">
        <v>41430</v>
      </c>
      <c r="X19" s="227">
        <v>0</v>
      </c>
      <c r="Y19" s="227">
        <v>2585</v>
      </c>
    </row>
    <row r="20" spans="1:25" s="50" customFormat="1" x14ac:dyDescent="0.3">
      <c r="A20" s="270" t="s">
        <v>206</v>
      </c>
      <c r="B20" s="270">
        <v>11</v>
      </c>
      <c r="C20" s="270" t="s">
        <v>201</v>
      </c>
      <c r="D20" s="270" t="s">
        <v>208</v>
      </c>
      <c r="E20" s="270" t="s">
        <v>203</v>
      </c>
      <c r="F20" s="225">
        <v>5.4</v>
      </c>
      <c r="G20" s="225">
        <v>29.7</v>
      </c>
      <c r="H20" s="225">
        <v>59.5</v>
      </c>
      <c r="I20" s="225">
        <v>5.4</v>
      </c>
      <c r="J20" s="225">
        <v>0</v>
      </c>
      <c r="K20" s="226">
        <v>0.64800000000000002</v>
      </c>
      <c r="L20" s="226">
        <v>3.5640000000000001</v>
      </c>
      <c r="M20" s="226">
        <v>7.14</v>
      </c>
      <c r="N20" s="226">
        <v>0.64800000000000002</v>
      </c>
      <c r="O20" s="226">
        <v>0</v>
      </c>
      <c r="P20" s="226">
        <v>4.2119999999999997</v>
      </c>
      <c r="Q20" s="226">
        <v>2.5920000000000001</v>
      </c>
      <c r="R20" s="226">
        <v>3.5640000000000001</v>
      </c>
      <c r="S20" s="226">
        <v>0</v>
      </c>
      <c r="T20" s="226">
        <v>0</v>
      </c>
      <c r="U20" s="226">
        <v>0</v>
      </c>
      <c r="V20" s="226">
        <v>6.1559999999999997</v>
      </c>
      <c r="W20" s="227">
        <v>92182</v>
      </c>
      <c r="X20" s="227">
        <v>0</v>
      </c>
      <c r="Y20" s="227">
        <v>5752</v>
      </c>
    </row>
    <row r="21" spans="1:25" s="50" customFormat="1" x14ac:dyDescent="0.3">
      <c r="A21" s="270" t="s">
        <v>206</v>
      </c>
      <c r="B21" s="270">
        <v>15</v>
      </c>
      <c r="C21" s="270" t="s">
        <v>201</v>
      </c>
      <c r="D21" s="270" t="s">
        <v>209</v>
      </c>
      <c r="E21" s="270" t="s">
        <v>203</v>
      </c>
      <c r="F21" s="225">
        <v>0</v>
      </c>
      <c r="G21" s="225">
        <v>19.100000000000001</v>
      </c>
      <c r="H21" s="225">
        <v>27.7</v>
      </c>
      <c r="I21" s="225">
        <v>44.7</v>
      </c>
      <c r="J21" s="225">
        <v>8.5</v>
      </c>
      <c r="K21" s="226">
        <v>0</v>
      </c>
      <c r="L21" s="226">
        <v>2.4830000000000001</v>
      </c>
      <c r="M21" s="226">
        <v>3.601</v>
      </c>
      <c r="N21" s="226">
        <v>5.8109999999999999</v>
      </c>
      <c r="O21" s="226">
        <v>1.105</v>
      </c>
      <c r="P21" s="226">
        <v>2.4830000000000001</v>
      </c>
      <c r="Q21" s="226">
        <v>0</v>
      </c>
      <c r="R21" s="226">
        <v>2.4830000000000001</v>
      </c>
      <c r="S21" s="226">
        <v>0</v>
      </c>
      <c r="T21" s="226">
        <v>0</v>
      </c>
      <c r="U21" s="226">
        <v>0</v>
      </c>
      <c r="V21" s="226">
        <v>2.4830000000000001</v>
      </c>
      <c r="W21" s="227">
        <v>37181</v>
      </c>
      <c r="X21" s="227">
        <v>0</v>
      </c>
      <c r="Y21" s="227">
        <v>2320</v>
      </c>
    </row>
    <row r="22" spans="1:25" s="50" customFormat="1" x14ac:dyDescent="0.3">
      <c r="A22" s="270" t="s">
        <v>206</v>
      </c>
      <c r="B22" s="270">
        <v>15</v>
      </c>
      <c r="C22" s="270" t="s">
        <v>201</v>
      </c>
      <c r="D22" s="270" t="s">
        <v>209</v>
      </c>
      <c r="E22" s="270" t="s">
        <v>204</v>
      </c>
      <c r="F22" s="225">
        <v>0</v>
      </c>
      <c r="G22" s="225">
        <v>40</v>
      </c>
      <c r="H22" s="225">
        <v>60</v>
      </c>
      <c r="I22" s="225">
        <v>0</v>
      </c>
      <c r="J22" s="225">
        <v>0</v>
      </c>
      <c r="K22" s="226">
        <v>0</v>
      </c>
      <c r="L22" s="226">
        <v>5.2</v>
      </c>
      <c r="M22" s="226">
        <v>7.8</v>
      </c>
      <c r="N22" s="226">
        <v>0</v>
      </c>
      <c r="O22" s="226">
        <v>0</v>
      </c>
      <c r="P22" s="226">
        <v>5.2</v>
      </c>
      <c r="Q22" s="226">
        <v>0</v>
      </c>
      <c r="R22" s="226">
        <v>5.2</v>
      </c>
      <c r="S22" s="226">
        <v>0</v>
      </c>
      <c r="T22" s="226">
        <v>0</v>
      </c>
      <c r="U22" s="226">
        <v>0</v>
      </c>
      <c r="V22" s="226">
        <v>5.2</v>
      </c>
      <c r="W22" s="227">
        <v>15317</v>
      </c>
      <c r="X22" s="227">
        <v>0</v>
      </c>
      <c r="Y22" s="227">
        <v>956</v>
      </c>
    </row>
    <row r="23" spans="1:25" s="50" customFormat="1" x14ac:dyDescent="0.3">
      <c r="A23" s="270" t="s">
        <v>210</v>
      </c>
      <c r="B23" s="270">
        <v>19</v>
      </c>
      <c r="C23" s="270" t="s">
        <v>201</v>
      </c>
      <c r="D23" s="270" t="s">
        <v>211</v>
      </c>
      <c r="E23" s="270" t="s">
        <v>203</v>
      </c>
      <c r="F23" s="225">
        <v>0</v>
      </c>
      <c r="G23" s="225">
        <v>14.3</v>
      </c>
      <c r="H23" s="225">
        <v>60</v>
      </c>
      <c r="I23" s="225">
        <v>20</v>
      </c>
      <c r="J23" s="225">
        <v>5.7</v>
      </c>
      <c r="K23" s="226">
        <v>0</v>
      </c>
      <c r="L23" s="226">
        <v>1.573</v>
      </c>
      <c r="M23" s="226">
        <v>6.6</v>
      </c>
      <c r="N23" s="226">
        <v>2.2000000000000002</v>
      </c>
      <c r="O23" s="226">
        <v>0.627</v>
      </c>
      <c r="P23" s="226">
        <v>1.573</v>
      </c>
      <c r="Q23" s="226">
        <v>0</v>
      </c>
      <c r="R23" s="226">
        <v>1.573</v>
      </c>
      <c r="S23" s="226">
        <v>0</v>
      </c>
      <c r="T23" s="226">
        <v>0</v>
      </c>
      <c r="U23" s="226">
        <v>0</v>
      </c>
      <c r="V23" s="226">
        <v>1.573</v>
      </c>
      <c r="W23" s="227">
        <v>12893</v>
      </c>
      <c r="X23" s="227">
        <v>0</v>
      </c>
      <c r="Y23" s="227">
        <v>805</v>
      </c>
    </row>
    <row r="24" spans="1:25" s="50" customFormat="1" x14ac:dyDescent="0.3">
      <c r="A24" s="270" t="s">
        <v>210</v>
      </c>
      <c r="B24" s="270">
        <v>19</v>
      </c>
      <c r="C24" s="270" t="s">
        <v>201</v>
      </c>
      <c r="D24" s="270" t="s">
        <v>211</v>
      </c>
      <c r="E24" s="270" t="s">
        <v>204</v>
      </c>
      <c r="F24" s="225">
        <v>10</v>
      </c>
      <c r="G24" s="225">
        <v>30</v>
      </c>
      <c r="H24" s="225">
        <v>60</v>
      </c>
      <c r="I24" s="225">
        <v>0</v>
      </c>
      <c r="J24" s="225">
        <v>0</v>
      </c>
      <c r="K24" s="226">
        <v>1.1000000000000001</v>
      </c>
      <c r="L24" s="226">
        <v>3.3</v>
      </c>
      <c r="M24" s="226">
        <v>6.6</v>
      </c>
      <c r="N24" s="226">
        <v>0</v>
      </c>
      <c r="O24" s="226">
        <v>0</v>
      </c>
      <c r="P24" s="226">
        <v>4.4000000000000004</v>
      </c>
      <c r="Q24" s="226">
        <v>4.4000000000000004</v>
      </c>
      <c r="R24" s="226">
        <v>3.3</v>
      </c>
      <c r="S24" s="226">
        <v>0</v>
      </c>
      <c r="T24" s="226">
        <v>0</v>
      </c>
      <c r="U24" s="226">
        <v>0</v>
      </c>
      <c r="V24" s="226">
        <v>7.7</v>
      </c>
      <c r="W24" s="227">
        <v>13731</v>
      </c>
      <c r="X24" s="227">
        <v>0</v>
      </c>
      <c r="Y24" s="227">
        <v>857</v>
      </c>
    </row>
    <row r="25" spans="1:25" s="50" customFormat="1" x14ac:dyDescent="0.3">
      <c r="A25" s="270" t="s">
        <v>210</v>
      </c>
      <c r="B25" s="270">
        <v>20</v>
      </c>
      <c r="C25" s="270" t="s">
        <v>201</v>
      </c>
      <c r="D25" s="270" t="s">
        <v>212</v>
      </c>
      <c r="E25" s="270" t="s">
        <v>203</v>
      </c>
      <c r="F25" s="225">
        <v>0</v>
      </c>
      <c r="G25" s="225">
        <v>33.299999999999997</v>
      </c>
      <c r="H25" s="225">
        <v>40.799999999999997</v>
      </c>
      <c r="I25" s="225">
        <v>22.2</v>
      </c>
      <c r="J25" s="225">
        <v>3.7</v>
      </c>
      <c r="K25" s="226">
        <v>0</v>
      </c>
      <c r="L25" s="226">
        <v>2.0649999999999999</v>
      </c>
      <c r="M25" s="226">
        <v>2.5299999999999998</v>
      </c>
      <c r="N25" s="226">
        <v>1.3759999999999999</v>
      </c>
      <c r="O25" s="226">
        <v>0.22900000000000001</v>
      </c>
      <c r="P25" s="226">
        <v>2.0649999999999999</v>
      </c>
      <c r="Q25" s="226">
        <v>0</v>
      </c>
      <c r="R25" s="226">
        <v>2.0649999999999999</v>
      </c>
      <c r="S25" s="226">
        <v>0</v>
      </c>
      <c r="T25" s="226">
        <v>0</v>
      </c>
      <c r="U25" s="226">
        <v>0</v>
      </c>
      <c r="V25" s="226">
        <v>2.0649999999999999</v>
      </c>
      <c r="W25" s="227">
        <v>16923</v>
      </c>
      <c r="X25" s="227">
        <v>0</v>
      </c>
      <c r="Y25" s="227">
        <v>1056</v>
      </c>
    </row>
    <row r="26" spans="1:25" s="50" customFormat="1" x14ac:dyDescent="0.3">
      <c r="A26" s="270" t="s">
        <v>210</v>
      </c>
      <c r="B26" s="270">
        <v>20</v>
      </c>
      <c r="C26" s="270" t="s">
        <v>201</v>
      </c>
      <c r="D26" s="270" t="s">
        <v>212</v>
      </c>
      <c r="E26" s="270" t="s">
        <v>204</v>
      </c>
      <c r="F26" s="225">
        <v>0</v>
      </c>
      <c r="G26" s="225">
        <v>20</v>
      </c>
      <c r="H26" s="225">
        <v>80</v>
      </c>
      <c r="I26" s="225">
        <v>0</v>
      </c>
      <c r="J26" s="225">
        <v>0</v>
      </c>
      <c r="K26" s="226">
        <v>0</v>
      </c>
      <c r="L26" s="226">
        <v>1.24</v>
      </c>
      <c r="M26" s="226">
        <v>4.96</v>
      </c>
      <c r="N26" s="226">
        <v>0</v>
      </c>
      <c r="O26" s="226">
        <v>0</v>
      </c>
      <c r="P26" s="226">
        <v>1.24</v>
      </c>
      <c r="Q26" s="226">
        <v>0</v>
      </c>
      <c r="R26" s="226">
        <v>1.24</v>
      </c>
      <c r="S26" s="226">
        <v>0</v>
      </c>
      <c r="T26" s="226">
        <v>0</v>
      </c>
      <c r="U26" s="226">
        <v>0</v>
      </c>
      <c r="V26" s="226">
        <v>1.24</v>
      </c>
      <c r="W26" s="227">
        <v>2211</v>
      </c>
      <c r="X26" s="227">
        <v>0</v>
      </c>
      <c r="Y26" s="227">
        <v>138</v>
      </c>
    </row>
    <row r="27" spans="1:25" s="50" customFormat="1" x14ac:dyDescent="0.3">
      <c r="A27" s="270" t="s">
        <v>210</v>
      </c>
      <c r="B27" s="270">
        <v>20</v>
      </c>
      <c r="C27" s="270" t="s">
        <v>201</v>
      </c>
      <c r="D27" s="270" t="s">
        <v>212</v>
      </c>
      <c r="E27" s="270" t="s">
        <v>213</v>
      </c>
      <c r="F27" s="225">
        <v>0</v>
      </c>
      <c r="G27" s="225">
        <v>37.5</v>
      </c>
      <c r="H27" s="225">
        <v>50</v>
      </c>
      <c r="I27" s="225">
        <v>12.5</v>
      </c>
      <c r="J27" s="225">
        <v>0</v>
      </c>
      <c r="K27" s="226">
        <v>0</v>
      </c>
      <c r="L27" s="226">
        <v>2.3250000000000002</v>
      </c>
      <c r="M27" s="226">
        <v>3.1</v>
      </c>
      <c r="N27" s="226">
        <v>0.77500000000000002</v>
      </c>
      <c r="O27" s="226">
        <v>0</v>
      </c>
      <c r="P27" s="226">
        <v>2.3250000000000002</v>
      </c>
      <c r="Q27" s="226">
        <v>0</v>
      </c>
      <c r="R27" s="226">
        <v>2.3250000000000002</v>
      </c>
      <c r="S27" s="226">
        <v>0</v>
      </c>
      <c r="T27" s="226">
        <v>0</v>
      </c>
      <c r="U27" s="226">
        <v>0</v>
      </c>
      <c r="V27" s="226">
        <v>2.3250000000000002</v>
      </c>
      <c r="W27" s="227">
        <v>3003</v>
      </c>
      <c r="X27" s="227">
        <v>0</v>
      </c>
      <c r="Y27" s="227">
        <v>187</v>
      </c>
    </row>
    <row r="28" spans="1:25" s="50" customFormat="1" x14ac:dyDescent="0.3">
      <c r="A28" s="270" t="s">
        <v>210</v>
      </c>
      <c r="B28" s="270">
        <v>25</v>
      </c>
      <c r="C28" s="270" t="s">
        <v>201</v>
      </c>
      <c r="D28" s="270" t="s">
        <v>214</v>
      </c>
      <c r="E28" s="270" t="s">
        <v>203</v>
      </c>
      <c r="F28" s="225">
        <v>14.3</v>
      </c>
      <c r="G28" s="225">
        <v>33.299999999999997</v>
      </c>
      <c r="H28" s="225">
        <v>33.4</v>
      </c>
      <c r="I28" s="225">
        <v>14.2</v>
      </c>
      <c r="J28" s="225">
        <v>4.8</v>
      </c>
      <c r="K28" s="226">
        <v>0.85799999999999998</v>
      </c>
      <c r="L28" s="226">
        <v>1.998</v>
      </c>
      <c r="M28" s="226">
        <v>2.004</v>
      </c>
      <c r="N28" s="226">
        <v>0.85199999999999998</v>
      </c>
      <c r="O28" s="226">
        <v>0.28799999999999998</v>
      </c>
      <c r="P28" s="226">
        <v>2.8559999999999999</v>
      </c>
      <c r="Q28" s="226">
        <v>3.4319999999999999</v>
      </c>
      <c r="R28" s="226">
        <v>1.998</v>
      </c>
      <c r="S28" s="226">
        <v>0</v>
      </c>
      <c r="T28" s="226">
        <v>0</v>
      </c>
      <c r="U28" s="226">
        <v>0</v>
      </c>
      <c r="V28" s="226">
        <v>5.43</v>
      </c>
      <c r="W28" s="227">
        <v>44508</v>
      </c>
      <c r="X28" s="227">
        <v>0</v>
      </c>
      <c r="Y28" s="227">
        <v>2777</v>
      </c>
    </row>
    <row r="29" spans="1:25" s="50" customFormat="1" x14ac:dyDescent="0.3">
      <c r="A29" s="270" t="s">
        <v>215</v>
      </c>
      <c r="B29" s="270">
        <v>34</v>
      </c>
      <c r="C29" s="270" t="s">
        <v>201</v>
      </c>
      <c r="D29" s="270" t="s">
        <v>216</v>
      </c>
      <c r="E29" s="270" t="s">
        <v>203</v>
      </c>
      <c r="F29" s="225">
        <v>8.1</v>
      </c>
      <c r="G29" s="225">
        <v>37.799999999999997</v>
      </c>
      <c r="H29" s="225">
        <v>37.9</v>
      </c>
      <c r="I29" s="225">
        <v>13.5</v>
      </c>
      <c r="J29" s="225">
        <v>2.7</v>
      </c>
      <c r="K29" s="226">
        <v>0.66400000000000003</v>
      </c>
      <c r="L29" s="226">
        <v>3.1</v>
      </c>
      <c r="M29" s="226">
        <v>3.1080000000000001</v>
      </c>
      <c r="N29" s="226">
        <v>1.107</v>
      </c>
      <c r="O29" s="226">
        <v>0.221</v>
      </c>
      <c r="P29" s="226">
        <v>3.7639999999999998</v>
      </c>
      <c r="Q29" s="226">
        <v>2.657</v>
      </c>
      <c r="R29" s="226">
        <v>3.1</v>
      </c>
      <c r="S29" s="226">
        <v>0</v>
      </c>
      <c r="T29" s="226">
        <v>0</v>
      </c>
      <c r="U29" s="226">
        <v>0</v>
      </c>
      <c r="V29" s="226">
        <v>5.7560000000000002</v>
      </c>
      <c r="W29" s="227">
        <v>57441</v>
      </c>
      <c r="X29" s="227">
        <v>0</v>
      </c>
      <c r="Y29" s="227">
        <v>3585</v>
      </c>
    </row>
    <row r="30" spans="1:25" s="50" customFormat="1" x14ac:dyDescent="0.3">
      <c r="A30" s="270" t="s">
        <v>215</v>
      </c>
      <c r="B30" s="270">
        <v>34</v>
      </c>
      <c r="C30" s="270" t="s">
        <v>201</v>
      </c>
      <c r="D30" s="270" t="s">
        <v>216</v>
      </c>
      <c r="E30" s="270" t="s">
        <v>204</v>
      </c>
      <c r="F30" s="225">
        <v>20</v>
      </c>
      <c r="G30" s="225">
        <v>30</v>
      </c>
      <c r="H30" s="225">
        <v>50</v>
      </c>
      <c r="I30" s="225">
        <v>0</v>
      </c>
      <c r="J30" s="225">
        <v>0</v>
      </c>
      <c r="K30" s="226">
        <v>1.64</v>
      </c>
      <c r="L30" s="226">
        <v>2.46</v>
      </c>
      <c r="M30" s="226">
        <v>4.0999999999999996</v>
      </c>
      <c r="N30" s="226">
        <v>0</v>
      </c>
      <c r="O30" s="226">
        <v>0</v>
      </c>
      <c r="P30" s="226">
        <v>4.0999999999999996</v>
      </c>
      <c r="Q30" s="226">
        <v>6.56</v>
      </c>
      <c r="R30" s="226">
        <v>2.46</v>
      </c>
      <c r="S30" s="226">
        <v>0</v>
      </c>
      <c r="T30" s="226">
        <v>0</v>
      </c>
      <c r="U30" s="226">
        <v>0</v>
      </c>
      <c r="V30" s="226">
        <v>9.02</v>
      </c>
      <c r="W30" s="227">
        <v>22029</v>
      </c>
      <c r="X30" s="227">
        <v>0</v>
      </c>
      <c r="Y30" s="227">
        <v>1375</v>
      </c>
    </row>
    <row r="31" spans="1:25" s="50" customFormat="1" ht="27" x14ac:dyDescent="0.3">
      <c r="A31" s="270" t="s">
        <v>215</v>
      </c>
      <c r="B31" s="270">
        <v>36</v>
      </c>
      <c r="C31" s="270" t="s">
        <v>201</v>
      </c>
      <c r="D31" s="270" t="s">
        <v>217</v>
      </c>
      <c r="E31" s="270" t="s">
        <v>203</v>
      </c>
      <c r="F31" s="225">
        <v>20.8</v>
      </c>
      <c r="G31" s="225">
        <v>33.700000000000003</v>
      </c>
      <c r="H31" s="225">
        <v>32.5</v>
      </c>
      <c r="I31" s="225">
        <v>13</v>
      </c>
      <c r="J31" s="225">
        <v>0</v>
      </c>
      <c r="K31" s="226">
        <v>3.4740000000000002</v>
      </c>
      <c r="L31" s="226">
        <v>5.6280000000000001</v>
      </c>
      <c r="M31" s="226">
        <v>5.4279999999999999</v>
      </c>
      <c r="N31" s="226">
        <v>2.1709999999999998</v>
      </c>
      <c r="O31" s="226">
        <v>0</v>
      </c>
      <c r="P31" s="226">
        <v>9.1020000000000003</v>
      </c>
      <c r="Q31" s="226">
        <v>13.894</v>
      </c>
      <c r="R31" s="226">
        <v>5.6280000000000001</v>
      </c>
      <c r="S31" s="226">
        <v>0</v>
      </c>
      <c r="T31" s="226">
        <v>0</v>
      </c>
      <c r="U31" s="226">
        <v>0</v>
      </c>
      <c r="V31" s="226">
        <v>19.521999999999998</v>
      </c>
      <c r="W31" s="227">
        <v>149851</v>
      </c>
      <c r="X31" s="227">
        <v>0</v>
      </c>
      <c r="Y31" s="227">
        <v>9351</v>
      </c>
    </row>
    <row r="32" spans="1:25" s="50" customFormat="1" ht="27" x14ac:dyDescent="0.3">
      <c r="A32" s="270" t="s">
        <v>215</v>
      </c>
      <c r="B32" s="270">
        <v>36</v>
      </c>
      <c r="C32" s="270" t="s">
        <v>201</v>
      </c>
      <c r="D32" s="270" t="s">
        <v>217</v>
      </c>
      <c r="E32" s="270" t="s">
        <v>204</v>
      </c>
      <c r="F32" s="225">
        <v>0</v>
      </c>
      <c r="G32" s="225">
        <v>80</v>
      </c>
      <c r="H32" s="225">
        <v>20</v>
      </c>
      <c r="I32" s="225">
        <v>0</v>
      </c>
      <c r="J32" s="225">
        <v>0</v>
      </c>
      <c r="K32" s="226">
        <v>0</v>
      </c>
      <c r="L32" s="226">
        <v>13.36</v>
      </c>
      <c r="M32" s="226">
        <v>3.34</v>
      </c>
      <c r="N32" s="226">
        <v>0</v>
      </c>
      <c r="O32" s="226">
        <v>0</v>
      </c>
      <c r="P32" s="226">
        <v>13.36</v>
      </c>
      <c r="Q32" s="226">
        <v>0</v>
      </c>
      <c r="R32" s="226">
        <v>13.36</v>
      </c>
      <c r="S32" s="226">
        <v>0</v>
      </c>
      <c r="T32" s="226">
        <v>0</v>
      </c>
      <c r="U32" s="226">
        <v>0</v>
      </c>
      <c r="V32" s="226">
        <v>13.36</v>
      </c>
      <c r="W32" s="227">
        <v>25099</v>
      </c>
      <c r="X32" s="227">
        <v>0</v>
      </c>
      <c r="Y32" s="227">
        <v>1566</v>
      </c>
    </row>
    <row r="33" spans="1:25" s="50" customFormat="1" ht="27" x14ac:dyDescent="0.3">
      <c r="A33" s="270" t="s">
        <v>215</v>
      </c>
      <c r="B33" s="270">
        <v>36</v>
      </c>
      <c r="C33" s="270" t="s">
        <v>201</v>
      </c>
      <c r="D33" s="270" t="s">
        <v>217</v>
      </c>
      <c r="E33" s="270" t="s">
        <v>213</v>
      </c>
      <c r="F33" s="225">
        <v>0</v>
      </c>
      <c r="G33" s="225">
        <v>40</v>
      </c>
      <c r="H33" s="225">
        <v>60</v>
      </c>
      <c r="I33" s="225">
        <v>0</v>
      </c>
      <c r="J33" s="225">
        <v>0</v>
      </c>
      <c r="K33" s="226">
        <v>0</v>
      </c>
      <c r="L33" s="226">
        <v>6.68</v>
      </c>
      <c r="M33" s="226">
        <v>10.02</v>
      </c>
      <c r="N33" s="226">
        <v>0</v>
      </c>
      <c r="O33" s="226">
        <v>0</v>
      </c>
      <c r="P33" s="226">
        <v>6.68</v>
      </c>
      <c r="Q33" s="226">
        <v>0</v>
      </c>
      <c r="R33" s="226">
        <v>6.68</v>
      </c>
      <c r="S33" s="226">
        <v>0</v>
      </c>
      <c r="T33" s="226">
        <v>0</v>
      </c>
      <c r="U33" s="226">
        <v>0</v>
      </c>
      <c r="V33" s="226">
        <v>6.68</v>
      </c>
      <c r="W33" s="227">
        <v>8731</v>
      </c>
      <c r="X33" s="227">
        <v>0</v>
      </c>
      <c r="Y33" s="227">
        <v>545</v>
      </c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227"/>
    </row>
    <row r="35" spans="1:25" s="50" customFormat="1" x14ac:dyDescent="0.3">
      <c r="A35" s="271"/>
      <c r="B35" s="271"/>
      <c r="C35" s="271"/>
      <c r="D35" s="272"/>
      <c r="E35" s="272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22" customFormat="1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5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8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0"/>
      <c r="X23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5 P18:P235 J18:J235">
    <cfRule type="expression" dxfId="13" priority="7">
      <formula>IF($A18&lt;&gt;"",1,0)</formula>
    </cfRule>
  </conditionalFormatting>
  <conditionalFormatting sqref="A217:X23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4 P16:P34 V16:V34">
    <cfRule type="expression" dxfId="8" priority="4">
      <formula>IF($A16&lt;&gt;"",1,0)</formula>
    </cfRule>
  </conditionalFormatting>
  <conditionalFormatting sqref="Y16:Y3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Derby</v>
      </c>
    </row>
    <row r="6" spans="1:8" ht="13.5" x14ac:dyDescent="0.3">
      <c r="A6" s="8" t="s">
        <v>56</v>
      </c>
      <c r="B6" s="180">
        <f>UKPRN</f>
        <v>10007851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83000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208000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408000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303000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250500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250500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45302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534000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582000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718000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1204000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759500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95670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7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Derby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10007851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183065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10</v>
      </c>
      <c r="H12" s="227">
        <v>26</v>
      </c>
      <c r="I12" s="227">
        <v>53</v>
      </c>
      <c r="J12" s="227">
        <v>11</v>
      </c>
      <c r="K12" s="227">
        <v>0</v>
      </c>
      <c r="L12" s="239">
        <v>0.40449438202247201</v>
      </c>
      <c r="M12" s="239">
        <v>13.08</v>
      </c>
      <c r="N12" s="239">
        <v>8.4648417423426192</v>
      </c>
      <c r="O12" s="227">
        <v>40711</v>
      </c>
      <c r="P12" s="51"/>
    </row>
    <row r="13" spans="1:17" s="50" customFormat="1" x14ac:dyDescent="0.3">
      <c r="A13" s="270" t="s">
        <v>200</v>
      </c>
      <c r="B13" s="270">
        <v>5</v>
      </c>
      <c r="C13" s="270" t="s">
        <v>201</v>
      </c>
      <c r="D13" s="270" t="s">
        <v>205</v>
      </c>
      <c r="E13" s="270"/>
      <c r="F13" s="270"/>
      <c r="G13" s="227">
        <v>0</v>
      </c>
      <c r="H13" s="227">
        <v>9</v>
      </c>
      <c r="I13" s="227">
        <v>50</v>
      </c>
      <c r="J13" s="227">
        <v>30</v>
      </c>
      <c r="K13" s="227">
        <v>11</v>
      </c>
      <c r="L13" s="239">
        <v>0.152542372881356</v>
      </c>
      <c r="M13" s="239">
        <v>3.21</v>
      </c>
      <c r="N13" s="239">
        <v>0.78296949152542406</v>
      </c>
      <c r="O13" s="227">
        <v>3766</v>
      </c>
      <c r="P13" s="51"/>
    </row>
    <row r="14" spans="1:17" s="50" customFormat="1" x14ac:dyDescent="0.3">
      <c r="A14" s="270" t="s">
        <v>206</v>
      </c>
      <c r="B14" s="270">
        <v>7</v>
      </c>
      <c r="C14" s="270" t="s">
        <v>201</v>
      </c>
      <c r="D14" s="270" t="s">
        <v>207</v>
      </c>
      <c r="E14" s="270"/>
      <c r="F14" s="270"/>
      <c r="G14" s="227">
        <v>0</v>
      </c>
      <c r="H14" s="227">
        <v>25</v>
      </c>
      <c r="I14" s="227">
        <v>40</v>
      </c>
      <c r="J14" s="227">
        <v>35</v>
      </c>
      <c r="K14" s="227">
        <v>0</v>
      </c>
      <c r="L14" s="239">
        <v>0.38461538461538503</v>
      </c>
      <c r="M14" s="239">
        <v>6.63</v>
      </c>
      <c r="N14" s="239">
        <v>4.0769230769230802</v>
      </c>
      <c r="O14" s="227">
        <v>19608</v>
      </c>
      <c r="P14" s="51"/>
    </row>
    <row r="15" spans="1:17" s="50" customFormat="1" x14ac:dyDescent="0.3">
      <c r="A15" s="270" t="s">
        <v>206</v>
      </c>
      <c r="B15" s="270">
        <v>11</v>
      </c>
      <c r="C15" s="270" t="s">
        <v>201</v>
      </c>
      <c r="D15" s="270" t="s">
        <v>208</v>
      </c>
      <c r="E15" s="270"/>
      <c r="F15" s="270"/>
      <c r="G15" s="227">
        <v>4</v>
      </c>
      <c r="H15" s="227">
        <v>19</v>
      </c>
      <c r="I15" s="227">
        <v>41</v>
      </c>
      <c r="J15" s="227">
        <v>36</v>
      </c>
      <c r="K15" s="227">
        <v>0</v>
      </c>
      <c r="L15" s="239">
        <v>0.359375</v>
      </c>
      <c r="M15" s="239">
        <v>7.83</v>
      </c>
      <c r="N15" s="239">
        <v>4.5039749999999996</v>
      </c>
      <c r="O15" s="227">
        <v>21662</v>
      </c>
      <c r="P15" s="51"/>
    </row>
    <row r="16" spans="1:17" s="50" customFormat="1" x14ac:dyDescent="0.3">
      <c r="A16" s="270" t="s">
        <v>210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2</v>
      </c>
      <c r="H16" s="227">
        <v>15</v>
      </c>
      <c r="I16" s="227">
        <v>61</v>
      </c>
      <c r="J16" s="227">
        <v>18</v>
      </c>
      <c r="K16" s="227">
        <v>4</v>
      </c>
      <c r="L16" s="239">
        <v>0.21794871794871801</v>
      </c>
      <c r="M16" s="239">
        <v>13.44</v>
      </c>
      <c r="N16" s="239">
        <v>2.92946075986419</v>
      </c>
      <c r="O16" s="227">
        <v>14089</v>
      </c>
      <c r="P16" s="51"/>
    </row>
    <row r="17" spans="1:16" s="50" customFormat="1" x14ac:dyDescent="0.3">
      <c r="A17" s="270" t="s">
        <v>210</v>
      </c>
      <c r="B17" s="270">
        <v>20</v>
      </c>
      <c r="C17" s="270" t="s">
        <v>201</v>
      </c>
      <c r="D17" s="270" t="s">
        <v>212</v>
      </c>
      <c r="E17" s="270"/>
      <c r="F17" s="270"/>
      <c r="G17" s="227">
        <v>0</v>
      </c>
      <c r="H17" s="227">
        <v>31</v>
      </c>
      <c r="I17" s="227">
        <v>50</v>
      </c>
      <c r="J17" s="227">
        <v>17</v>
      </c>
      <c r="K17" s="227">
        <v>2</v>
      </c>
      <c r="L17" s="239">
        <v>0.38271604938271597</v>
      </c>
      <c r="M17" s="239">
        <v>7.17</v>
      </c>
      <c r="N17" s="239">
        <v>2.74328767123288</v>
      </c>
      <c r="O17" s="227">
        <v>13194</v>
      </c>
      <c r="P17" s="51"/>
    </row>
    <row r="18" spans="1:16" s="50" customFormat="1" x14ac:dyDescent="0.3">
      <c r="A18" s="270" t="s">
        <v>210</v>
      </c>
      <c r="B18" s="270">
        <v>25</v>
      </c>
      <c r="C18" s="270" t="s">
        <v>201</v>
      </c>
      <c r="D18" s="270" t="s">
        <v>214</v>
      </c>
      <c r="E18" s="270"/>
      <c r="F18" s="270"/>
      <c r="G18" s="227">
        <v>9</v>
      </c>
      <c r="H18" s="227">
        <v>22</v>
      </c>
      <c r="I18" s="227">
        <v>47</v>
      </c>
      <c r="J18" s="227">
        <v>19</v>
      </c>
      <c r="K18" s="227">
        <v>3</v>
      </c>
      <c r="L18" s="239">
        <v>0.39743589743589702</v>
      </c>
      <c r="M18" s="239">
        <v>17.09</v>
      </c>
      <c r="N18" s="239">
        <v>6.7904002809975399</v>
      </c>
      <c r="O18" s="227">
        <v>32658</v>
      </c>
      <c r="P18" s="51"/>
    </row>
    <row r="19" spans="1:16" s="50" customFormat="1" x14ac:dyDescent="0.3">
      <c r="A19" s="270" t="s">
        <v>215</v>
      </c>
      <c r="B19" s="270">
        <v>34</v>
      </c>
      <c r="C19" s="270" t="s">
        <v>201</v>
      </c>
      <c r="D19" s="270" t="s">
        <v>216</v>
      </c>
      <c r="E19" s="270"/>
      <c r="F19" s="270"/>
      <c r="G19" s="227">
        <v>9</v>
      </c>
      <c r="H19" s="227">
        <v>31</v>
      </c>
      <c r="I19" s="227">
        <v>42</v>
      </c>
      <c r="J19" s="227">
        <v>16</v>
      </c>
      <c r="K19" s="227">
        <v>2</v>
      </c>
      <c r="L19" s="239">
        <v>0.48780487804877998</v>
      </c>
      <c r="M19" s="239">
        <v>6.08</v>
      </c>
      <c r="N19" s="239">
        <v>3.8568780487804899</v>
      </c>
      <c r="O19" s="227">
        <v>18549</v>
      </c>
      <c r="P19" s="51"/>
    </row>
    <row r="20" spans="1:16" s="50" customFormat="1" ht="27" x14ac:dyDescent="0.3">
      <c r="A20" s="270" t="s">
        <v>215</v>
      </c>
      <c r="B20" s="270">
        <v>36</v>
      </c>
      <c r="C20" s="270" t="s">
        <v>201</v>
      </c>
      <c r="D20" s="270" t="s">
        <v>217</v>
      </c>
      <c r="E20" s="270"/>
      <c r="F20" s="270"/>
      <c r="G20" s="227">
        <v>14</v>
      </c>
      <c r="H20" s="227">
        <v>43</v>
      </c>
      <c r="I20" s="227">
        <v>35</v>
      </c>
      <c r="J20" s="227">
        <v>8</v>
      </c>
      <c r="K20" s="227">
        <v>0</v>
      </c>
      <c r="L20" s="239">
        <v>0.61956521739130399</v>
      </c>
      <c r="M20" s="239">
        <v>6.32</v>
      </c>
      <c r="N20" s="239">
        <v>3.9148374032161999</v>
      </c>
      <c r="O20" s="227">
        <v>18828</v>
      </c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9"/>
      <c r="M21" s="239"/>
      <c r="N21" s="239"/>
      <c r="O21" s="227"/>
      <c r="P21" s="51"/>
    </row>
    <row r="22" spans="1:16" s="50" customFormat="1" x14ac:dyDescent="0.3">
      <c r="A22" s="276"/>
      <c r="B22" s="276"/>
      <c r="C22" s="276"/>
      <c r="D22" s="276"/>
      <c r="E22" s="276"/>
      <c r="F22" s="276"/>
      <c r="G22" s="230"/>
      <c r="H22" s="230"/>
      <c r="I22" s="230"/>
      <c r="J22" s="230"/>
      <c r="K22" s="230"/>
      <c r="L22" s="243"/>
      <c r="M22" s="244"/>
      <c r="N22" s="244"/>
      <c r="O22" s="230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22" customFormat="1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s="44" customFormat="1" x14ac:dyDescent="0.3">
      <c r="A232" s="277"/>
      <c r="B232" s="277"/>
      <c r="C232" s="277"/>
      <c r="D232" s="277"/>
      <c r="E232" s="277"/>
      <c r="F232" s="277"/>
      <c r="G232" s="245"/>
      <c r="H232" s="245"/>
      <c r="I232" s="245"/>
      <c r="J232" s="245"/>
      <c r="K232" s="245"/>
      <c r="L232" s="246"/>
      <c r="M232" s="246"/>
      <c r="N232" s="246"/>
      <c r="O232" s="245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1 K12:K131">
    <cfRule type="expression" dxfId="5" priority="2">
      <formula>IF($A12&lt;&gt;"",1,0)</formula>
    </cfRule>
  </conditionalFormatting>
  <conditionalFormatting sqref="E12:F131">
    <cfRule type="expression" dxfId="4" priority="1">
      <formula>IF(AND($A12&lt;&gt;"",$E12=""),1,0)</formula>
    </cfRule>
  </conditionalFormatting>
  <conditionalFormatting sqref="A222:O231">
    <cfRule type="expression" dxfId="3" priority="12">
      <formula>IF($A222&lt;&gt;"",1,0)</formula>
    </cfRule>
  </conditionalFormatting>
  <conditionalFormatting sqref="A12:O131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1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Derby</v>
      </c>
      <c r="D5" s="96"/>
    </row>
    <row r="6" spans="1:15" ht="13.5" x14ac:dyDescent="0.3">
      <c r="B6" s="142" t="s">
        <v>56</v>
      </c>
      <c r="C6" s="180">
        <f>UKPRN</f>
        <v>10007851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504000</v>
      </c>
      <c r="E10" s="213">
        <v>856000</v>
      </c>
      <c r="F10" s="213">
        <v>1362000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267000</v>
      </c>
      <c r="E11" s="214">
        <v>418000</v>
      </c>
      <c r="F11" s="214">
        <v>314000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827000</v>
      </c>
      <c r="E12" s="214">
        <v>719000</v>
      </c>
      <c r="F12" s="214">
        <v>589000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9013000</v>
      </c>
      <c r="E13" s="214">
        <v>11932000</v>
      </c>
      <c r="F13" s="214">
        <v>5985000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450000</v>
      </c>
      <c r="E15" s="215">
        <v>714000</v>
      </c>
      <c r="F15" s="215">
        <v>830000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240000</v>
      </c>
      <c r="E16" s="212">
        <v>425000</v>
      </c>
      <c r="F16" s="212">
        <v>404000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911000</v>
      </c>
      <c r="E17" s="212">
        <v>349000</v>
      </c>
      <c r="F17" s="212">
        <v>660000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12212000</v>
      </c>
      <c r="E18" s="211">
        <v>15413000</v>
      </c>
      <c r="F18" s="211">
        <v>10144000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121383000</v>
      </c>
      <c r="G20" s="4" t="s">
        <v>113</v>
      </c>
      <c r="H20" s="4"/>
      <c r="I20" s="100"/>
      <c r="K20" s="179" t="s">
        <v>144</v>
      </c>
      <c r="L20" s="183">
        <v>121383000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1060644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261242.36453201971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1060644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2019-07-25T16:21:55Z</dcterms:modified>
</cp:coreProperties>
</file>