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D776CA4F-9AE9-40A7-8BA7-5E77A0756CFD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<sst xmlns="http://schemas.openxmlformats.org/spreadsheetml/2006/main" count="478" uniqueCount="222">
  <si>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</si>
  <si>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</si>
  <si>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</si>
  <si>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</si>
  <si>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</si>
  <si>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</si>
  <si>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</si>
  <si>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</si>
  <si>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</si>
  <si>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</si>
  <si>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</si>
  <si>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</si>
  <si>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</si>
  <si>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</si>
  <si>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</si>
  <si>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</si>
  <si>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</si>
  <si>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</si>
  <si>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</si>
  <si>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</si>
  <si>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</si>
  <si>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</si>
  <si>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</si>
  <si>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</si>
  <si>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</si>
  <si>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</si>
  <si>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</si>
  <si>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</si>
  <si>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</si>
  <si>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</si>
  <si>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</si>
  <si>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</si>
  <si>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</si>
  <si>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</si>
  <si>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</si>
  <si>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</si>
  <si>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</si>
  <si>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</si>
  <si>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</si>
  <si>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</si>
  <si>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</si>
  <si>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</si>
  <si>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</si>
  <si>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</si>
  <si>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</si>
  <si>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</si>
  <si>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</si>
  <si>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</si>
  <si>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</si>
  <si>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</si>
  <si>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</si>
  <si>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</si>
  <si>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</si>
  <si>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</si>
  <si>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</si>
  <si>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</si>
  <si>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</si>
  <si>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</si>
  <si>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</si>
  <si>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</si>
  <si>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</si>
  <si>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</si>
  <si>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</si>
  <si>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</si>
  <si>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</si>
  <si>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</si>
  <si>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</si>
  <si>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</si>
  <si>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</si>
  <si>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</si>
  <si>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</si>
  <si>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</si>
  <si>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</si>
  <si>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</si>
  <si>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</si>
  <si>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</si>
  <si>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</si>
  <si>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</si>
  <si>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</si>
  <si>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</si>
  <si>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</si>
  <si>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</si>
  <si>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</si>
  <si>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</si>
  <si>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</si>
  <si>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</si>
  <si>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</si>
  <si>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</si>
  <si>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</si>
  <si>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</si>
  <si>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</si>
  <si>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</si>
  <si>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</si>
  <si>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</si>
  <si>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</si>
  <si>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</si>
  <si>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</si>
  <si>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</si>
  <si>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</si>
  <si>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</si>
  <si>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</si>
  <si>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</si>
  <si>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</si>
  <si>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</si>
  <si>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</si>
  <si>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</si>
  <si>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</si>
  <si>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</si>
  <si>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</si>
  <si>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</si>
  <si>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</si>
  <si>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</si>
  <si>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</si>
  <si>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</si>
  <si>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</si>
  <si>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</si>
  <si>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</si>
  <si>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</si>
  <si>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</si>
  <si>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</si>
  <si>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</si>
  <si>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</si>
  <si>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</si>
  <si>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</si>
  <si>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</si>
  <si>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</si>
  <si>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</si>
  <si>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</si>
  <si>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</si>
  <si>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</si>
  <si>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</si>
  <si>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</si>
  <si>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</si>
  <si>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</si>
  <si>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</si>
  <si>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</si>
  <si>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</si>
  <si>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</si>
  <si>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</si>
  <si>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</si>
  <si>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</si>
  <si>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</si>
  <si>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</si>
  <si>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</si>
  <si>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</si>
  <si>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</si>
  <si>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</si>
  <si>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</si>
  <si>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</si>
  <si>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</si>
  <si>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</si>
  <si>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</si>
  <si>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</si>
  <si>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</si>
  <si>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</si>
  <si>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</si>
  <si>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</si>
  <si>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</si>
  <si>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</si>
  <si>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</si>
  <si>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</si>
  <si>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</si>
  <si>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</si>
  <si>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</si>
  <si>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</si>
  <si>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</si>
  <si>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</si>
  <si>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</si>
  <si>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</si>
  <si>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</si>
  <si>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</si>
  <si>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</si>
  <si>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</si>
  <si>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</si>
  <si>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</si>
  <si>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</si>
  <si>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</si>
  <si>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</si>
  <si>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</si>
  <si>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</si>
  <si>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</si>
  <si>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</si>
  <si>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</si>
  <si>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</si>
  <si>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</si>
  <si>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</si>
  <si>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</si>
  <si>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</si>
  <si>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</si>
  <si>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</si>
  <si>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</si>
  <si>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</si>
  <si>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</si>
  <si>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</si>
  <si>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</si>
  <si>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</si>
  <si>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</si>
  <si>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</si>
  <si>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</si>
  <si>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University of Essex</t>
  </si>
  <si>
    <t>A</t>
  </si>
  <si>
    <t>Z</t>
  </si>
  <si>
    <t>Psychology, Psychiatry and Neuroscience</t>
  </si>
  <si>
    <t>Output</t>
  </si>
  <si>
    <t>Impact</t>
  </si>
  <si>
    <t>Environment</t>
  </si>
  <si>
    <t>Biological Sciences</t>
  </si>
  <si>
    <t>B</t>
  </si>
  <si>
    <t>Computer Science and Informatics</t>
  </si>
  <si>
    <t>C</t>
  </si>
  <si>
    <t>Economics and Econometrics</t>
  </si>
  <si>
    <t>Business and Management Studies</t>
  </si>
  <si>
    <t>Law</t>
  </si>
  <si>
    <t>Politics and International Studies</t>
  </si>
  <si>
    <t>Sociology</t>
  </si>
  <si>
    <t>Sport and Exercise Sciences, Leisure and Tourism</t>
  </si>
  <si>
    <t>D</t>
  </si>
  <si>
    <t>Modern Languages and Linguistics</t>
  </si>
  <si>
    <t>English Language and Literature</t>
  </si>
  <si>
    <t>History</t>
  </si>
  <si>
    <t>Philosophy</t>
  </si>
  <si>
    <t>Art and Design: History, Practice and Theory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</si>
</sst>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The University of Essex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10007791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10007791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7003419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7003419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7003419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437034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185232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84553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1506042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9216280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3099616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763452.21674876846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3099616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12315896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59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The University of Essex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10007791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7003419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437034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4</v>
      </c>
      <c r="C16" s="270" t="s">
        <v>201</v>
      </c>
      <c r="D16" s="270" t="s">
        <v>202</v>
      </c>
      <c r="E16" s="270" t="s">
        <v>203</v>
      </c>
      <c r="F16" s="225">
        <v>40</v>
      </c>
      <c r="G16" s="225">
        <v>44.3</v>
      </c>
      <c r="H16" s="225">
        <v>15.7</v>
      </c>
      <c r="I16" s="225">
        <v>0</v>
      </c>
      <c r="J16" s="225">
        <v>0</v>
      </c>
      <c r="K16" s="226">
        <v>8.4</v>
      </c>
      <c r="L16" s="226">
        <v>9.3030000000000008</v>
      </c>
      <c r="M16" s="226">
        <v>3.2970000000000002</v>
      </c>
      <c r="N16" s="226">
        <v>0</v>
      </c>
      <c r="O16" s="226">
        <v>0</v>
      </c>
      <c r="P16" s="226">
        <v>17.702999999999999</v>
      </c>
      <c r="Q16" s="226">
        <v>33.6</v>
      </c>
      <c r="R16" s="226">
        <v>9.3030000000000008</v>
      </c>
      <c r="S16" s="226">
        <v>0</v>
      </c>
      <c r="T16" s="226">
        <v>0</v>
      </c>
      <c r="U16" s="226">
        <v>0</v>
      </c>
      <c r="V16" s="226">
        <v>42.902999999999999</v>
      </c>
      <c r="W16" s="227">
        <v>575934</v>
      </c>
      <c r="X16" s="227">
        <v>0</v>
      </c>
      <c r="Y16" s="227">
        <v>35940</v>
      </c>
    </row>
    <row r="17" spans="1:25" s="50" customFormat="1" x14ac:dyDescent="0.3">
      <c r="A17" s="270" t="s">
        <v>200</v>
      </c>
      <c r="B17" s="270">
        <v>4</v>
      </c>
      <c r="C17" s="270" t="s">
        <v>201</v>
      </c>
      <c r="D17" s="270" t="s">
        <v>202</v>
      </c>
      <c r="E17" s="270" t="s">
        <v>204</v>
      </c>
      <c r="F17" s="225">
        <v>53.3</v>
      </c>
      <c r="G17" s="225">
        <v>46.7</v>
      </c>
      <c r="H17" s="225">
        <v>0</v>
      </c>
      <c r="I17" s="225">
        <v>0</v>
      </c>
      <c r="J17" s="225">
        <v>0</v>
      </c>
      <c r="K17" s="226">
        <v>11.193</v>
      </c>
      <c r="L17" s="226">
        <v>9.8070000000000004</v>
      </c>
      <c r="M17" s="226">
        <v>0</v>
      </c>
      <c r="N17" s="226">
        <v>0</v>
      </c>
      <c r="O17" s="226">
        <v>0</v>
      </c>
      <c r="P17" s="226">
        <v>21</v>
      </c>
      <c r="Q17" s="226">
        <v>44.771999999999998</v>
      </c>
      <c r="R17" s="226">
        <v>9.8070000000000004</v>
      </c>
      <c r="S17" s="226">
        <v>0</v>
      </c>
      <c r="T17" s="226">
        <v>0</v>
      </c>
      <c r="U17" s="226">
        <v>0</v>
      </c>
      <c r="V17" s="226">
        <v>54.579000000000001</v>
      </c>
      <c r="W17" s="227">
        <v>129111</v>
      </c>
      <c r="X17" s="227">
        <v>0</v>
      </c>
      <c r="Y17" s="227">
        <v>8057</v>
      </c>
    </row>
    <row r="18" spans="1:25" s="50" customFormat="1" x14ac:dyDescent="0.3">
      <c r="A18" s="270" t="s">
        <v>200</v>
      </c>
      <c r="B18" s="270">
        <v>4</v>
      </c>
      <c r="C18" s="270" t="s">
        <v>201</v>
      </c>
      <c r="D18" s="270" t="s">
        <v>202</v>
      </c>
      <c r="E18" s="270" t="s">
        <v>205</v>
      </c>
      <c r="F18" s="225">
        <v>25</v>
      </c>
      <c r="G18" s="225">
        <v>75</v>
      </c>
      <c r="H18" s="225">
        <v>0</v>
      </c>
      <c r="I18" s="225">
        <v>0</v>
      </c>
      <c r="J18" s="225">
        <v>0</v>
      </c>
      <c r="K18" s="226">
        <v>5.25</v>
      </c>
      <c r="L18" s="226">
        <v>15.75</v>
      </c>
      <c r="M18" s="226">
        <v>0</v>
      </c>
      <c r="N18" s="226">
        <v>0</v>
      </c>
      <c r="O18" s="226">
        <v>0</v>
      </c>
      <c r="P18" s="226">
        <v>21</v>
      </c>
      <c r="Q18" s="226">
        <v>21</v>
      </c>
      <c r="R18" s="226">
        <v>15.75</v>
      </c>
      <c r="S18" s="226">
        <v>0</v>
      </c>
      <c r="T18" s="226">
        <v>0</v>
      </c>
      <c r="U18" s="226">
        <v>0</v>
      </c>
      <c r="V18" s="226">
        <v>36.75</v>
      </c>
      <c r="W18" s="227">
        <v>65859</v>
      </c>
      <c r="X18" s="227">
        <v>0</v>
      </c>
      <c r="Y18" s="227">
        <v>4110</v>
      </c>
    </row>
    <row r="19" spans="1:25" s="50" customFormat="1" x14ac:dyDescent="0.3">
      <c r="A19" s="270" t="s">
        <v>200</v>
      </c>
      <c r="B19" s="270">
        <v>5</v>
      </c>
      <c r="C19" s="270" t="s">
        <v>201</v>
      </c>
      <c r="D19" s="270" t="s">
        <v>206</v>
      </c>
      <c r="E19" s="270" t="s">
        <v>203</v>
      </c>
      <c r="F19" s="225">
        <v>3.9</v>
      </c>
      <c r="G19" s="225">
        <v>62.3</v>
      </c>
      <c r="H19" s="225">
        <v>31.2</v>
      </c>
      <c r="I19" s="225">
        <v>2.6</v>
      </c>
      <c r="J19" s="225">
        <v>0</v>
      </c>
      <c r="K19" s="226">
        <v>0.89700000000000002</v>
      </c>
      <c r="L19" s="226">
        <v>14.329000000000001</v>
      </c>
      <c r="M19" s="226">
        <v>7.1760000000000002</v>
      </c>
      <c r="N19" s="226">
        <v>0.59799999999999998</v>
      </c>
      <c r="O19" s="226">
        <v>0</v>
      </c>
      <c r="P19" s="226">
        <v>15.226000000000001</v>
      </c>
      <c r="Q19" s="226">
        <v>3.5880000000000001</v>
      </c>
      <c r="R19" s="226">
        <v>14.329000000000001</v>
      </c>
      <c r="S19" s="226">
        <v>0</v>
      </c>
      <c r="T19" s="226">
        <v>0</v>
      </c>
      <c r="U19" s="226">
        <v>0</v>
      </c>
      <c r="V19" s="226">
        <v>17.917000000000002</v>
      </c>
      <c r="W19" s="227">
        <v>240520</v>
      </c>
      <c r="X19" s="227">
        <v>0</v>
      </c>
      <c r="Y19" s="227">
        <v>15009</v>
      </c>
    </row>
    <row r="20" spans="1:25" s="50" customFormat="1" x14ac:dyDescent="0.3">
      <c r="A20" s="270" t="s">
        <v>200</v>
      </c>
      <c r="B20" s="270">
        <v>5</v>
      </c>
      <c r="C20" s="270" t="s">
        <v>201</v>
      </c>
      <c r="D20" s="270" t="s">
        <v>206</v>
      </c>
      <c r="E20" s="270" t="s">
        <v>204</v>
      </c>
      <c r="F20" s="225">
        <v>0</v>
      </c>
      <c r="G20" s="225">
        <v>60</v>
      </c>
      <c r="H20" s="225">
        <v>40</v>
      </c>
      <c r="I20" s="225">
        <v>0</v>
      </c>
      <c r="J20" s="225">
        <v>0</v>
      </c>
      <c r="K20" s="226">
        <v>0</v>
      </c>
      <c r="L20" s="226">
        <v>13.8</v>
      </c>
      <c r="M20" s="226">
        <v>9.1999999999999993</v>
      </c>
      <c r="N20" s="226">
        <v>0</v>
      </c>
      <c r="O20" s="226">
        <v>0</v>
      </c>
      <c r="P20" s="226">
        <v>13.8</v>
      </c>
      <c r="Q20" s="226">
        <v>0</v>
      </c>
      <c r="R20" s="226">
        <v>13.8</v>
      </c>
      <c r="S20" s="226">
        <v>0</v>
      </c>
      <c r="T20" s="226">
        <v>0</v>
      </c>
      <c r="U20" s="226">
        <v>0</v>
      </c>
      <c r="V20" s="226">
        <v>13.8</v>
      </c>
      <c r="W20" s="227">
        <v>32645</v>
      </c>
      <c r="X20" s="227">
        <v>0</v>
      </c>
      <c r="Y20" s="227">
        <v>2037</v>
      </c>
    </row>
    <row r="21" spans="1:25" s="50" customFormat="1" x14ac:dyDescent="0.3">
      <c r="A21" s="270" t="s">
        <v>200</v>
      </c>
      <c r="B21" s="270">
        <v>5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75</v>
      </c>
      <c r="H21" s="225">
        <v>25</v>
      </c>
      <c r="I21" s="225">
        <v>0</v>
      </c>
      <c r="J21" s="225">
        <v>0</v>
      </c>
      <c r="K21" s="226">
        <v>0</v>
      </c>
      <c r="L21" s="226">
        <v>17.25</v>
      </c>
      <c r="M21" s="226">
        <v>5.75</v>
      </c>
      <c r="N21" s="226">
        <v>0</v>
      </c>
      <c r="O21" s="226">
        <v>0</v>
      </c>
      <c r="P21" s="226">
        <v>17.25</v>
      </c>
      <c r="Q21" s="226">
        <v>0</v>
      </c>
      <c r="R21" s="226">
        <v>17.25</v>
      </c>
      <c r="S21" s="226">
        <v>0</v>
      </c>
      <c r="T21" s="226">
        <v>0</v>
      </c>
      <c r="U21" s="226">
        <v>0</v>
      </c>
      <c r="V21" s="226">
        <v>17.25</v>
      </c>
      <c r="W21" s="227">
        <v>30913</v>
      </c>
      <c r="X21" s="227">
        <v>0</v>
      </c>
      <c r="Y21" s="227">
        <v>1929</v>
      </c>
    </row>
    <row r="22" spans="1:25" s="50" customFormat="1" x14ac:dyDescent="0.3">
      <c r="A22" s="270" t="s">
        <v>207</v>
      </c>
      <c r="B22" s="270">
        <v>11</v>
      </c>
      <c r="C22" s="270" t="s">
        <v>201</v>
      </c>
      <c r="D22" s="270" t="s">
        <v>208</v>
      </c>
      <c r="E22" s="270" t="s">
        <v>203</v>
      </c>
      <c r="F22" s="225">
        <v>23</v>
      </c>
      <c r="G22" s="225">
        <v>44.4</v>
      </c>
      <c r="H22" s="225">
        <v>32.6</v>
      </c>
      <c r="I22" s="225">
        <v>0</v>
      </c>
      <c r="J22" s="225">
        <v>0</v>
      </c>
      <c r="K22" s="226">
        <v>8.0269999999999992</v>
      </c>
      <c r="L22" s="226">
        <v>15.496</v>
      </c>
      <c r="M22" s="226">
        <v>11.377000000000001</v>
      </c>
      <c r="N22" s="226">
        <v>0</v>
      </c>
      <c r="O22" s="226">
        <v>0</v>
      </c>
      <c r="P22" s="226">
        <v>23.523</v>
      </c>
      <c r="Q22" s="226">
        <v>32.107999999999997</v>
      </c>
      <c r="R22" s="226">
        <v>15.496</v>
      </c>
      <c r="S22" s="226">
        <v>0</v>
      </c>
      <c r="T22" s="226">
        <v>0</v>
      </c>
      <c r="U22" s="226">
        <v>0</v>
      </c>
      <c r="V22" s="226">
        <v>47.603999999999999</v>
      </c>
      <c r="W22" s="227">
        <v>712835</v>
      </c>
      <c r="X22" s="227">
        <v>0</v>
      </c>
      <c r="Y22" s="227">
        <v>44483</v>
      </c>
    </row>
    <row r="23" spans="1:25" s="50" customFormat="1" x14ac:dyDescent="0.3">
      <c r="A23" s="270" t="s">
        <v>207</v>
      </c>
      <c r="B23" s="270">
        <v>11</v>
      </c>
      <c r="C23" s="270" t="s">
        <v>201</v>
      </c>
      <c r="D23" s="270" t="s">
        <v>208</v>
      </c>
      <c r="E23" s="270" t="s">
        <v>204</v>
      </c>
      <c r="F23" s="225">
        <v>20</v>
      </c>
      <c r="G23" s="225">
        <v>40</v>
      </c>
      <c r="H23" s="225">
        <v>20</v>
      </c>
      <c r="I23" s="225">
        <v>20</v>
      </c>
      <c r="J23" s="225">
        <v>0</v>
      </c>
      <c r="K23" s="226">
        <v>6.98</v>
      </c>
      <c r="L23" s="226">
        <v>13.96</v>
      </c>
      <c r="M23" s="226">
        <v>6.98</v>
      </c>
      <c r="N23" s="226">
        <v>6.98</v>
      </c>
      <c r="O23" s="226">
        <v>0</v>
      </c>
      <c r="P23" s="226">
        <v>20.94</v>
      </c>
      <c r="Q23" s="226">
        <v>27.92</v>
      </c>
      <c r="R23" s="226">
        <v>13.96</v>
      </c>
      <c r="S23" s="226">
        <v>0</v>
      </c>
      <c r="T23" s="226">
        <v>0</v>
      </c>
      <c r="U23" s="226">
        <v>0</v>
      </c>
      <c r="V23" s="226">
        <v>41.88</v>
      </c>
      <c r="W23" s="227">
        <v>123363</v>
      </c>
      <c r="X23" s="227">
        <v>0</v>
      </c>
      <c r="Y23" s="227">
        <v>7698</v>
      </c>
    </row>
    <row r="24" spans="1:25" s="50" customFormat="1" x14ac:dyDescent="0.3">
      <c r="A24" s="270" t="s">
        <v>207</v>
      </c>
      <c r="B24" s="270">
        <v>11</v>
      </c>
      <c r="C24" s="270" t="s">
        <v>201</v>
      </c>
      <c r="D24" s="270" t="s">
        <v>208</v>
      </c>
      <c r="E24" s="270" t="s">
        <v>205</v>
      </c>
      <c r="F24" s="225">
        <v>20</v>
      </c>
      <c r="G24" s="225">
        <v>80</v>
      </c>
      <c r="H24" s="225">
        <v>0</v>
      </c>
      <c r="I24" s="225">
        <v>0</v>
      </c>
      <c r="J24" s="225">
        <v>0</v>
      </c>
      <c r="K24" s="226">
        <v>6.98</v>
      </c>
      <c r="L24" s="226">
        <v>27.92</v>
      </c>
      <c r="M24" s="226">
        <v>0</v>
      </c>
      <c r="N24" s="226">
        <v>0</v>
      </c>
      <c r="O24" s="226">
        <v>0</v>
      </c>
      <c r="P24" s="226">
        <v>34.9</v>
      </c>
      <c r="Q24" s="226">
        <v>27.92</v>
      </c>
      <c r="R24" s="226">
        <v>27.92</v>
      </c>
      <c r="S24" s="226">
        <v>0</v>
      </c>
      <c r="T24" s="226">
        <v>0</v>
      </c>
      <c r="U24" s="226">
        <v>0</v>
      </c>
      <c r="V24" s="226">
        <v>55.84</v>
      </c>
      <c r="W24" s="227">
        <v>122294</v>
      </c>
      <c r="X24" s="227">
        <v>0</v>
      </c>
      <c r="Y24" s="227">
        <v>7632</v>
      </c>
    </row>
    <row r="25" spans="1:25" s="50" customFormat="1" x14ac:dyDescent="0.3">
      <c r="A25" s="270" t="s">
        <v>209</v>
      </c>
      <c r="B25" s="270">
        <v>18</v>
      </c>
      <c r="C25" s="270" t="s">
        <v>201</v>
      </c>
      <c r="D25" s="270" t="s">
        <v>210</v>
      </c>
      <c r="E25" s="270" t="s">
        <v>203</v>
      </c>
      <c r="F25" s="225">
        <v>29.2</v>
      </c>
      <c r="G25" s="225">
        <v>60.2</v>
      </c>
      <c r="H25" s="225">
        <v>10.6</v>
      </c>
      <c r="I25" s="225">
        <v>0</v>
      </c>
      <c r="J25" s="225">
        <v>0</v>
      </c>
      <c r="K25" s="226">
        <v>9.7319999999999993</v>
      </c>
      <c r="L25" s="226">
        <v>20.065000000000001</v>
      </c>
      <c r="M25" s="226">
        <v>3.5329999999999999</v>
      </c>
      <c r="N25" s="226">
        <v>0</v>
      </c>
      <c r="O25" s="226">
        <v>0</v>
      </c>
      <c r="P25" s="226">
        <v>29.797000000000001</v>
      </c>
      <c r="Q25" s="226">
        <v>38.929000000000002</v>
      </c>
      <c r="R25" s="226">
        <v>20.065000000000001</v>
      </c>
      <c r="S25" s="226">
        <v>0</v>
      </c>
      <c r="T25" s="226">
        <v>0</v>
      </c>
      <c r="U25" s="226">
        <v>0</v>
      </c>
      <c r="V25" s="226">
        <v>58.994</v>
      </c>
      <c r="W25" s="227">
        <v>483559</v>
      </c>
      <c r="X25" s="227">
        <v>0</v>
      </c>
      <c r="Y25" s="227">
        <v>30176</v>
      </c>
    </row>
    <row r="26" spans="1:25" s="50" customFormat="1" x14ac:dyDescent="0.3">
      <c r="A26" s="270" t="s">
        <v>209</v>
      </c>
      <c r="B26" s="270">
        <v>18</v>
      </c>
      <c r="C26" s="270" t="s">
        <v>201</v>
      </c>
      <c r="D26" s="270" t="s">
        <v>210</v>
      </c>
      <c r="E26" s="270" t="s">
        <v>204</v>
      </c>
      <c r="F26" s="225">
        <v>20</v>
      </c>
      <c r="G26" s="225">
        <v>80</v>
      </c>
      <c r="H26" s="225">
        <v>0</v>
      </c>
      <c r="I26" s="225">
        <v>0</v>
      </c>
      <c r="J26" s="225">
        <v>0</v>
      </c>
      <c r="K26" s="226">
        <v>6.6660000000000004</v>
      </c>
      <c r="L26" s="226">
        <v>26.664000000000001</v>
      </c>
      <c r="M26" s="226">
        <v>0</v>
      </c>
      <c r="N26" s="226">
        <v>0</v>
      </c>
      <c r="O26" s="226">
        <v>0</v>
      </c>
      <c r="P26" s="226">
        <v>33.33</v>
      </c>
      <c r="Q26" s="226">
        <v>26.664000000000001</v>
      </c>
      <c r="R26" s="226">
        <v>26.664000000000001</v>
      </c>
      <c r="S26" s="226">
        <v>0</v>
      </c>
      <c r="T26" s="226">
        <v>0</v>
      </c>
      <c r="U26" s="226">
        <v>0</v>
      </c>
      <c r="V26" s="226">
        <v>53.328000000000003</v>
      </c>
      <c r="W26" s="227">
        <v>95095</v>
      </c>
      <c r="X26" s="227">
        <v>0</v>
      </c>
      <c r="Y26" s="227">
        <v>5934</v>
      </c>
    </row>
    <row r="27" spans="1:25" s="50" customFormat="1" x14ac:dyDescent="0.3">
      <c r="A27" s="270" t="s">
        <v>209</v>
      </c>
      <c r="B27" s="270">
        <v>18</v>
      </c>
      <c r="C27" s="270" t="s">
        <v>201</v>
      </c>
      <c r="D27" s="270" t="s">
        <v>210</v>
      </c>
      <c r="E27" s="270" t="s">
        <v>205</v>
      </c>
      <c r="F27" s="225">
        <v>62.5</v>
      </c>
      <c r="G27" s="225">
        <v>37.5</v>
      </c>
      <c r="H27" s="225">
        <v>0</v>
      </c>
      <c r="I27" s="225">
        <v>0</v>
      </c>
      <c r="J27" s="225">
        <v>0</v>
      </c>
      <c r="K27" s="226">
        <v>20.831</v>
      </c>
      <c r="L27" s="226">
        <v>12.499000000000001</v>
      </c>
      <c r="M27" s="226">
        <v>0</v>
      </c>
      <c r="N27" s="226">
        <v>0</v>
      </c>
      <c r="O27" s="226">
        <v>0</v>
      </c>
      <c r="P27" s="226">
        <v>33.33</v>
      </c>
      <c r="Q27" s="226">
        <v>83.325000000000003</v>
      </c>
      <c r="R27" s="226">
        <v>12.499000000000001</v>
      </c>
      <c r="S27" s="226">
        <v>0</v>
      </c>
      <c r="T27" s="226">
        <v>0</v>
      </c>
      <c r="U27" s="226">
        <v>0</v>
      </c>
      <c r="V27" s="226">
        <v>95.823999999999998</v>
      </c>
      <c r="W27" s="227">
        <v>123762</v>
      </c>
      <c r="X27" s="227">
        <v>0</v>
      </c>
      <c r="Y27" s="227">
        <v>7723</v>
      </c>
    </row>
    <row r="28" spans="1:25" s="50" customFormat="1" x14ac:dyDescent="0.3">
      <c r="A28" s="270" t="s">
        <v>209</v>
      </c>
      <c r="B28" s="270">
        <v>19</v>
      </c>
      <c r="C28" s="270" t="s">
        <v>201</v>
      </c>
      <c r="D28" s="270" t="s">
        <v>211</v>
      </c>
      <c r="E28" s="270" t="s">
        <v>203</v>
      </c>
      <c r="F28" s="225">
        <v>17</v>
      </c>
      <c r="G28" s="225">
        <v>51.5</v>
      </c>
      <c r="H28" s="225">
        <v>30.3</v>
      </c>
      <c r="I28" s="225">
        <v>1.2</v>
      </c>
      <c r="J28" s="225">
        <v>0</v>
      </c>
      <c r="K28" s="226">
        <v>8.5779999999999994</v>
      </c>
      <c r="L28" s="226">
        <v>25.986999999999998</v>
      </c>
      <c r="M28" s="226">
        <v>15.289</v>
      </c>
      <c r="N28" s="226">
        <v>0.60599999999999998</v>
      </c>
      <c r="O28" s="226">
        <v>0</v>
      </c>
      <c r="P28" s="226">
        <v>34.564999999999998</v>
      </c>
      <c r="Q28" s="226">
        <v>34.313000000000002</v>
      </c>
      <c r="R28" s="226">
        <v>25.986999999999998</v>
      </c>
      <c r="S28" s="226">
        <v>0</v>
      </c>
      <c r="T28" s="226">
        <v>0</v>
      </c>
      <c r="U28" s="226">
        <v>0</v>
      </c>
      <c r="V28" s="226">
        <v>60.3</v>
      </c>
      <c r="W28" s="227">
        <v>494260</v>
      </c>
      <c r="X28" s="227">
        <v>0</v>
      </c>
      <c r="Y28" s="227">
        <v>30843</v>
      </c>
    </row>
    <row r="29" spans="1:25" s="50" customFormat="1" x14ac:dyDescent="0.3">
      <c r="A29" s="270" t="s">
        <v>209</v>
      </c>
      <c r="B29" s="270">
        <v>19</v>
      </c>
      <c r="C29" s="270" t="s">
        <v>201</v>
      </c>
      <c r="D29" s="270" t="s">
        <v>211</v>
      </c>
      <c r="E29" s="270" t="s">
        <v>204</v>
      </c>
      <c r="F29" s="225">
        <v>20</v>
      </c>
      <c r="G29" s="225">
        <v>53.3</v>
      </c>
      <c r="H29" s="225">
        <v>13.4</v>
      </c>
      <c r="I29" s="225">
        <v>13.3</v>
      </c>
      <c r="J29" s="225">
        <v>0</v>
      </c>
      <c r="K29" s="226">
        <v>10.092000000000001</v>
      </c>
      <c r="L29" s="226">
        <v>26.895</v>
      </c>
      <c r="M29" s="226">
        <v>6.7619999999999996</v>
      </c>
      <c r="N29" s="226">
        <v>6.7110000000000003</v>
      </c>
      <c r="O29" s="226">
        <v>0</v>
      </c>
      <c r="P29" s="226">
        <v>36.987000000000002</v>
      </c>
      <c r="Q29" s="226">
        <v>40.368000000000002</v>
      </c>
      <c r="R29" s="226">
        <v>26.895</v>
      </c>
      <c r="S29" s="226">
        <v>0</v>
      </c>
      <c r="T29" s="226">
        <v>0</v>
      </c>
      <c r="U29" s="226">
        <v>0</v>
      </c>
      <c r="V29" s="226">
        <v>67.263000000000005</v>
      </c>
      <c r="W29" s="227">
        <v>119944</v>
      </c>
      <c r="X29" s="227">
        <v>0</v>
      </c>
      <c r="Y29" s="227">
        <v>7485</v>
      </c>
    </row>
    <row r="30" spans="1:25" s="50" customFormat="1" x14ac:dyDescent="0.3">
      <c r="A30" s="270" t="s">
        <v>209</v>
      </c>
      <c r="B30" s="270">
        <v>19</v>
      </c>
      <c r="C30" s="270" t="s">
        <v>201</v>
      </c>
      <c r="D30" s="270" t="s">
        <v>211</v>
      </c>
      <c r="E30" s="270" t="s">
        <v>205</v>
      </c>
      <c r="F30" s="225">
        <v>12.5</v>
      </c>
      <c r="G30" s="225">
        <v>75</v>
      </c>
      <c r="H30" s="225">
        <v>12.5</v>
      </c>
      <c r="I30" s="225">
        <v>0</v>
      </c>
      <c r="J30" s="225">
        <v>0</v>
      </c>
      <c r="K30" s="226">
        <v>6.3079999999999998</v>
      </c>
      <c r="L30" s="226">
        <v>37.844999999999999</v>
      </c>
      <c r="M30" s="226">
        <v>6.3079999999999998</v>
      </c>
      <c r="N30" s="226">
        <v>0</v>
      </c>
      <c r="O30" s="226">
        <v>0</v>
      </c>
      <c r="P30" s="226">
        <v>44.152000000000001</v>
      </c>
      <c r="Q30" s="226">
        <v>25.23</v>
      </c>
      <c r="R30" s="226">
        <v>37.844999999999999</v>
      </c>
      <c r="S30" s="226">
        <v>0</v>
      </c>
      <c r="T30" s="226">
        <v>0</v>
      </c>
      <c r="U30" s="226">
        <v>0</v>
      </c>
      <c r="V30" s="226">
        <v>63.075000000000003</v>
      </c>
      <c r="W30" s="227">
        <v>81465</v>
      </c>
      <c r="X30" s="227">
        <v>0</v>
      </c>
      <c r="Y30" s="227">
        <v>5084</v>
      </c>
    </row>
    <row r="31" spans="1:25" s="50" customFormat="1" x14ac:dyDescent="0.3">
      <c r="A31" s="270" t="s">
        <v>209</v>
      </c>
      <c r="B31" s="270">
        <v>20</v>
      </c>
      <c r="C31" s="270" t="s">
        <v>201</v>
      </c>
      <c r="D31" s="270" t="s">
        <v>212</v>
      </c>
      <c r="E31" s="270" t="s">
        <v>203</v>
      </c>
      <c r="F31" s="225">
        <v>17.899999999999999</v>
      </c>
      <c r="G31" s="225">
        <v>44.4</v>
      </c>
      <c r="H31" s="225">
        <v>35.799999999999997</v>
      </c>
      <c r="I31" s="225">
        <v>1</v>
      </c>
      <c r="J31" s="225">
        <v>0.9</v>
      </c>
      <c r="K31" s="226">
        <v>5.0750000000000002</v>
      </c>
      <c r="L31" s="226">
        <v>12.587</v>
      </c>
      <c r="M31" s="226">
        <v>10.148999999999999</v>
      </c>
      <c r="N31" s="226">
        <v>0.28399999999999997</v>
      </c>
      <c r="O31" s="226">
        <v>0.255</v>
      </c>
      <c r="P31" s="226">
        <v>17.661999999999999</v>
      </c>
      <c r="Q31" s="226">
        <v>20.298999999999999</v>
      </c>
      <c r="R31" s="226">
        <v>12.587</v>
      </c>
      <c r="S31" s="226">
        <v>0</v>
      </c>
      <c r="T31" s="226">
        <v>0</v>
      </c>
      <c r="U31" s="226">
        <v>0</v>
      </c>
      <c r="V31" s="226">
        <v>32.886000000000003</v>
      </c>
      <c r="W31" s="227">
        <v>269558</v>
      </c>
      <c r="X31" s="227">
        <v>0</v>
      </c>
      <c r="Y31" s="227">
        <v>16821</v>
      </c>
    </row>
    <row r="32" spans="1:25" s="50" customFormat="1" x14ac:dyDescent="0.3">
      <c r="A32" s="270" t="s">
        <v>209</v>
      </c>
      <c r="B32" s="270">
        <v>20</v>
      </c>
      <c r="C32" s="270" t="s">
        <v>201</v>
      </c>
      <c r="D32" s="270" t="s">
        <v>212</v>
      </c>
      <c r="E32" s="270" t="s">
        <v>204</v>
      </c>
      <c r="F32" s="225">
        <v>20</v>
      </c>
      <c r="G32" s="225">
        <v>60</v>
      </c>
      <c r="H32" s="225">
        <v>20</v>
      </c>
      <c r="I32" s="225">
        <v>0</v>
      </c>
      <c r="J32" s="225">
        <v>0</v>
      </c>
      <c r="K32" s="226">
        <v>5.67</v>
      </c>
      <c r="L32" s="226">
        <v>17.010000000000002</v>
      </c>
      <c r="M32" s="226">
        <v>5.67</v>
      </c>
      <c r="N32" s="226">
        <v>0</v>
      </c>
      <c r="O32" s="226">
        <v>0</v>
      </c>
      <c r="P32" s="226">
        <v>22.68</v>
      </c>
      <c r="Q32" s="226">
        <v>22.68</v>
      </c>
      <c r="R32" s="226">
        <v>17.010000000000002</v>
      </c>
      <c r="S32" s="226">
        <v>0</v>
      </c>
      <c r="T32" s="226">
        <v>0</v>
      </c>
      <c r="U32" s="226">
        <v>0</v>
      </c>
      <c r="V32" s="226">
        <v>39.69</v>
      </c>
      <c r="W32" s="227">
        <v>70775</v>
      </c>
      <c r="X32" s="227">
        <v>0</v>
      </c>
      <c r="Y32" s="227">
        <v>4417</v>
      </c>
    </row>
    <row r="33" spans="1:25" s="50" customFormat="1" x14ac:dyDescent="0.3">
      <c r="A33" s="270" t="s">
        <v>209</v>
      </c>
      <c r="B33" s="270">
        <v>20</v>
      </c>
      <c r="C33" s="270" t="s">
        <v>201</v>
      </c>
      <c r="D33" s="270" t="s">
        <v>212</v>
      </c>
      <c r="E33" s="270" t="s">
        <v>205</v>
      </c>
      <c r="F33" s="225">
        <v>50</v>
      </c>
      <c r="G33" s="225">
        <v>50</v>
      </c>
      <c r="H33" s="225">
        <v>0</v>
      </c>
      <c r="I33" s="225">
        <v>0</v>
      </c>
      <c r="J33" s="225">
        <v>0</v>
      </c>
      <c r="K33" s="226">
        <v>14.175000000000001</v>
      </c>
      <c r="L33" s="226">
        <v>14.175000000000001</v>
      </c>
      <c r="M33" s="226">
        <v>0</v>
      </c>
      <c r="N33" s="226">
        <v>0</v>
      </c>
      <c r="O33" s="226">
        <v>0</v>
      </c>
      <c r="P33" s="226">
        <v>28.35</v>
      </c>
      <c r="Q33" s="226">
        <v>56.7</v>
      </c>
      <c r="R33" s="226">
        <v>14.175000000000001</v>
      </c>
      <c r="S33" s="226">
        <v>0</v>
      </c>
      <c r="T33" s="226">
        <v>0</v>
      </c>
      <c r="U33" s="226">
        <v>0</v>
      </c>
      <c r="V33" s="226">
        <v>70.875</v>
      </c>
      <c r="W33" s="227">
        <v>91539</v>
      </c>
      <c r="X33" s="227">
        <v>0</v>
      </c>
      <c r="Y33" s="227">
        <v>5712</v>
      </c>
    </row>
    <row r="34" spans="1:25" s="50" customFormat="1" x14ac:dyDescent="0.3">
      <c r="A34" s="270" t="s">
        <v>209</v>
      </c>
      <c r="B34" s="270">
        <v>21</v>
      </c>
      <c r="C34" s="270" t="s">
        <v>201</v>
      </c>
      <c r="D34" s="270" t="s">
        <v>213</v>
      </c>
      <c r="E34" s="270" t="s">
        <v>203</v>
      </c>
      <c r="F34" s="225">
        <v>59.4</v>
      </c>
      <c r="G34" s="225">
        <v>23.9</v>
      </c>
      <c r="H34" s="225">
        <v>15.7</v>
      </c>
      <c r="I34" s="225">
        <v>1</v>
      </c>
      <c r="J34" s="225">
        <v>0</v>
      </c>
      <c r="K34" s="226">
        <v>17.79</v>
      </c>
      <c r="L34" s="226">
        <v>7.1580000000000004</v>
      </c>
      <c r="M34" s="226">
        <v>4.702</v>
      </c>
      <c r="N34" s="226">
        <v>0.3</v>
      </c>
      <c r="O34" s="226">
        <v>0</v>
      </c>
      <c r="P34" s="226">
        <v>24.948</v>
      </c>
      <c r="Q34" s="226">
        <v>71.161000000000001</v>
      </c>
      <c r="R34" s="226">
        <v>7.1580000000000004</v>
      </c>
      <c r="S34" s="226">
        <v>0</v>
      </c>
      <c r="T34" s="226">
        <v>0</v>
      </c>
      <c r="U34" s="226">
        <v>0</v>
      </c>
      <c r="V34" s="226">
        <v>78.319000000000003</v>
      </c>
      <c r="W34" s="227">
        <v>641962</v>
      </c>
      <c r="X34" s="227">
        <v>0</v>
      </c>
      <c r="Y34" s="227">
        <v>40061</v>
      </c>
    </row>
    <row r="35" spans="1:25" s="50" customFormat="1" x14ac:dyDescent="0.3">
      <c r="A35" s="270" t="s">
        <v>209</v>
      </c>
      <c r="B35" s="270">
        <v>21</v>
      </c>
      <c r="C35" s="270" t="s">
        <v>201</v>
      </c>
      <c r="D35" s="270" t="s">
        <v>213</v>
      </c>
      <c r="E35" s="270" t="s">
        <v>204</v>
      </c>
      <c r="F35" s="225">
        <v>80</v>
      </c>
      <c r="G35" s="225">
        <v>10</v>
      </c>
      <c r="H35" s="225">
        <v>10</v>
      </c>
      <c r="I35" s="225">
        <v>0</v>
      </c>
      <c r="J35" s="225">
        <v>0</v>
      </c>
      <c r="K35" s="226">
        <v>23.96</v>
      </c>
      <c r="L35" s="226">
        <v>2.9950000000000001</v>
      </c>
      <c r="M35" s="226">
        <v>2.9950000000000001</v>
      </c>
      <c r="N35" s="226">
        <v>0</v>
      </c>
      <c r="O35" s="226">
        <v>0</v>
      </c>
      <c r="P35" s="226">
        <v>26.954999999999998</v>
      </c>
      <c r="Q35" s="226">
        <v>95.84</v>
      </c>
      <c r="R35" s="226">
        <v>2.9950000000000001</v>
      </c>
      <c r="S35" s="226">
        <v>0</v>
      </c>
      <c r="T35" s="226">
        <v>0</v>
      </c>
      <c r="U35" s="226">
        <v>0</v>
      </c>
      <c r="V35" s="226">
        <v>98.834999999999994</v>
      </c>
      <c r="W35" s="227">
        <v>176243</v>
      </c>
      <c r="X35" s="227">
        <v>0</v>
      </c>
      <c r="Y35" s="227">
        <v>10998</v>
      </c>
    </row>
    <row r="36" spans="1:25" s="50" customFormat="1" x14ac:dyDescent="0.3">
      <c r="A36" s="270" t="s">
        <v>209</v>
      </c>
      <c r="B36" s="270">
        <v>21</v>
      </c>
      <c r="C36" s="270" t="s">
        <v>201</v>
      </c>
      <c r="D36" s="270" t="s">
        <v>213</v>
      </c>
      <c r="E36" s="270" t="s">
        <v>205</v>
      </c>
      <c r="F36" s="225">
        <v>87.5</v>
      </c>
      <c r="G36" s="225">
        <v>12.5</v>
      </c>
      <c r="H36" s="225">
        <v>0</v>
      </c>
      <c r="I36" s="225">
        <v>0</v>
      </c>
      <c r="J36" s="225">
        <v>0</v>
      </c>
      <c r="K36" s="226">
        <v>26.206</v>
      </c>
      <c r="L36" s="226">
        <v>3.7440000000000002</v>
      </c>
      <c r="M36" s="226">
        <v>0</v>
      </c>
      <c r="N36" s="226">
        <v>0</v>
      </c>
      <c r="O36" s="226">
        <v>0</v>
      </c>
      <c r="P36" s="226">
        <v>29.95</v>
      </c>
      <c r="Q36" s="226">
        <v>104.825</v>
      </c>
      <c r="R36" s="226">
        <v>3.7440000000000002</v>
      </c>
      <c r="S36" s="226">
        <v>0</v>
      </c>
      <c r="T36" s="226">
        <v>0</v>
      </c>
      <c r="U36" s="226">
        <v>0</v>
      </c>
      <c r="V36" s="226">
        <v>108.569</v>
      </c>
      <c r="W36" s="227">
        <v>140223</v>
      </c>
      <c r="X36" s="227">
        <v>0</v>
      </c>
      <c r="Y36" s="227">
        <v>8750</v>
      </c>
    </row>
    <row r="37" spans="1:25" s="50" customFormat="1" x14ac:dyDescent="0.3">
      <c r="A37" s="270" t="s">
        <v>209</v>
      </c>
      <c r="B37" s="270">
        <v>23</v>
      </c>
      <c r="C37" s="270" t="s">
        <v>201</v>
      </c>
      <c r="D37" s="270" t="s">
        <v>214</v>
      </c>
      <c r="E37" s="270" t="s">
        <v>203</v>
      </c>
      <c r="F37" s="225">
        <v>21.8</v>
      </c>
      <c r="G37" s="225">
        <v>47.9</v>
      </c>
      <c r="H37" s="225">
        <v>27.3</v>
      </c>
      <c r="I37" s="225">
        <v>3</v>
      </c>
      <c r="J37" s="225">
        <v>0</v>
      </c>
      <c r="K37" s="226">
        <v>10.343999999999999</v>
      </c>
      <c r="L37" s="226">
        <v>22.728999999999999</v>
      </c>
      <c r="M37" s="226">
        <v>12.954000000000001</v>
      </c>
      <c r="N37" s="226">
        <v>1.4239999999999999</v>
      </c>
      <c r="O37" s="226">
        <v>0</v>
      </c>
      <c r="P37" s="226">
        <v>33.073</v>
      </c>
      <c r="Q37" s="226">
        <v>41.375999999999998</v>
      </c>
      <c r="R37" s="226">
        <v>22.728999999999999</v>
      </c>
      <c r="S37" s="226">
        <v>0</v>
      </c>
      <c r="T37" s="226">
        <v>0</v>
      </c>
      <c r="U37" s="226">
        <v>0</v>
      </c>
      <c r="V37" s="226">
        <v>64.105000000000004</v>
      </c>
      <c r="W37" s="227">
        <v>525451</v>
      </c>
      <c r="X37" s="227">
        <v>0</v>
      </c>
      <c r="Y37" s="227">
        <v>32790</v>
      </c>
    </row>
    <row r="38" spans="1:25" s="50" customFormat="1" x14ac:dyDescent="0.3">
      <c r="A38" s="270" t="s">
        <v>209</v>
      </c>
      <c r="B38" s="270">
        <v>23</v>
      </c>
      <c r="C38" s="270" t="s">
        <v>201</v>
      </c>
      <c r="D38" s="270" t="s">
        <v>214</v>
      </c>
      <c r="E38" s="270" t="s">
        <v>204</v>
      </c>
      <c r="F38" s="225">
        <v>43.3</v>
      </c>
      <c r="G38" s="225">
        <v>43.4</v>
      </c>
      <c r="H38" s="225">
        <v>13.3</v>
      </c>
      <c r="I38" s="225">
        <v>0</v>
      </c>
      <c r="J38" s="225">
        <v>0</v>
      </c>
      <c r="K38" s="226">
        <v>20.545999999999999</v>
      </c>
      <c r="L38" s="226">
        <v>20.593</v>
      </c>
      <c r="M38" s="226">
        <v>6.3109999999999999</v>
      </c>
      <c r="N38" s="226">
        <v>0</v>
      </c>
      <c r="O38" s="226">
        <v>0</v>
      </c>
      <c r="P38" s="226">
        <v>41.139000000000003</v>
      </c>
      <c r="Q38" s="226">
        <v>82.183000000000007</v>
      </c>
      <c r="R38" s="226">
        <v>20.593</v>
      </c>
      <c r="S38" s="226">
        <v>0</v>
      </c>
      <c r="T38" s="226">
        <v>0</v>
      </c>
      <c r="U38" s="226">
        <v>0</v>
      </c>
      <c r="V38" s="226">
        <v>102.777</v>
      </c>
      <c r="W38" s="227">
        <v>183272</v>
      </c>
      <c r="X38" s="227">
        <v>0</v>
      </c>
      <c r="Y38" s="227">
        <v>11437</v>
      </c>
    </row>
    <row r="39" spans="1:25" s="50" customFormat="1" x14ac:dyDescent="0.3">
      <c r="A39" s="270" t="s">
        <v>209</v>
      </c>
      <c r="B39" s="270">
        <v>23</v>
      </c>
      <c r="C39" s="270" t="s">
        <v>201</v>
      </c>
      <c r="D39" s="270" t="s">
        <v>214</v>
      </c>
      <c r="E39" s="270" t="s">
        <v>205</v>
      </c>
      <c r="F39" s="225">
        <v>100</v>
      </c>
      <c r="G39" s="225">
        <v>0</v>
      </c>
      <c r="H39" s="225">
        <v>0</v>
      </c>
      <c r="I39" s="225">
        <v>0</v>
      </c>
      <c r="J39" s="225">
        <v>0</v>
      </c>
      <c r="K39" s="226">
        <v>47.45</v>
      </c>
      <c r="L39" s="226">
        <v>0</v>
      </c>
      <c r="M39" s="226">
        <v>0</v>
      </c>
      <c r="N39" s="226">
        <v>0</v>
      </c>
      <c r="O39" s="226">
        <v>0</v>
      </c>
      <c r="P39" s="226">
        <v>47.45</v>
      </c>
      <c r="Q39" s="226">
        <v>189.8</v>
      </c>
      <c r="R39" s="226">
        <v>0</v>
      </c>
      <c r="S39" s="226">
        <v>0</v>
      </c>
      <c r="T39" s="226">
        <v>0</v>
      </c>
      <c r="U39" s="226">
        <v>0</v>
      </c>
      <c r="V39" s="226">
        <v>189.8</v>
      </c>
      <c r="W39" s="227">
        <v>245138</v>
      </c>
      <c r="X39" s="227">
        <v>0</v>
      </c>
      <c r="Y39" s="227">
        <v>15297</v>
      </c>
    </row>
    <row r="40" spans="1:25" s="50" customFormat="1" x14ac:dyDescent="0.3">
      <c r="A40" s="270" t="s">
        <v>209</v>
      </c>
      <c r="B40" s="270">
        <v>26</v>
      </c>
      <c r="C40" s="270" t="s">
        <v>201</v>
      </c>
      <c r="D40" s="270" t="s">
        <v>215</v>
      </c>
      <c r="E40" s="270" t="s">
        <v>203</v>
      </c>
      <c r="F40" s="225">
        <v>8</v>
      </c>
      <c r="G40" s="225">
        <v>28</v>
      </c>
      <c r="H40" s="225">
        <v>60</v>
      </c>
      <c r="I40" s="225">
        <v>4</v>
      </c>
      <c r="J40" s="225">
        <v>0</v>
      </c>
      <c r="K40" s="226">
        <v>0.69599999999999995</v>
      </c>
      <c r="L40" s="226">
        <v>2.4359999999999999</v>
      </c>
      <c r="M40" s="226">
        <v>5.22</v>
      </c>
      <c r="N40" s="226">
        <v>0.34799999999999998</v>
      </c>
      <c r="O40" s="226">
        <v>0</v>
      </c>
      <c r="P40" s="226">
        <v>3.1320000000000001</v>
      </c>
      <c r="Q40" s="226">
        <v>2.7839999999999998</v>
      </c>
      <c r="R40" s="226">
        <v>2.4359999999999999</v>
      </c>
      <c r="S40" s="226">
        <v>0</v>
      </c>
      <c r="T40" s="226">
        <v>0</v>
      </c>
      <c r="U40" s="226">
        <v>0</v>
      </c>
      <c r="V40" s="226">
        <v>5.22</v>
      </c>
      <c r="W40" s="227">
        <v>55623</v>
      </c>
      <c r="X40" s="227">
        <v>0</v>
      </c>
      <c r="Y40" s="227">
        <v>3471</v>
      </c>
    </row>
    <row r="41" spans="1:25" s="50" customFormat="1" x14ac:dyDescent="0.3">
      <c r="A41" s="270" t="s">
        <v>209</v>
      </c>
      <c r="B41" s="270">
        <v>26</v>
      </c>
      <c r="C41" s="270" t="s">
        <v>201</v>
      </c>
      <c r="D41" s="270" t="s">
        <v>215</v>
      </c>
      <c r="E41" s="270" t="s">
        <v>204</v>
      </c>
      <c r="F41" s="225">
        <v>40</v>
      </c>
      <c r="G41" s="225">
        <v>40</v>
      </c>
      <c r="H41" s="225">
        <v>20</v>
      </c>
      <c r="I41" s="225">
        <v>0</v>
      </c>
      <c r="J41" s="225">
        <v>0</v>
      </c>
      <c r="K41" s="226">
        <v>3.48</v>
      </c>
      <c r="L41" s="226">
        <v>3.48</v>
      </c>
      <c r="M41" s="226">
        <v>1.74</v>
      </c>
      <c r="N41" s="226">
        <v>0</v>
      </c>
      <c r="O41" s="226">
        <v>0</v>
      </c>
      <c r="P41" s="226">
        <v>6.96</v>
      </c>
      <c r="Q41" s="226">
        <v>13.92</v>
      </c>
      <c r="R41" s="226">
        <v>3.48</v>
      </c>
      <c r="S41" s="226">
        <v>0</v>
      </c>
      <c r="T41" s="226">
        <v>0</v>
      </c>
      <c r="U41" s="226">
        <v>0</v>
      </c>
      <c r="V41" s="226">
        <v>17.399999999999999</v>
      </c>
      <c r="W41" s="227">
        <v>40336</v>
      </c>
      <c r="X41" s="227">
        <v>0</v>
      </c>
      <c r="Y41" s="227">
        <v>2517</v>
      </c>
    </row>
    <row r="42" spans="1:25" s="50" customFormat="1" x14ac:dyDescent="0.3">
      <c r="A42" s="270" t="s">
        <v>209</v>
      </c>
      <c r="B42" s="270">
        <v>26</v>
      </c>
      <c r="C42" s="270" t="s">
        <v>201</v>
      </c>
      <c r="D42" s="270" t="s">
        <v>215</v>
      </c>
      <c r="E42" s="270" t="s">
        <v>205</v>
      </c>
      <c r="F42" s="225">
        <v>0</v>
      </c>
      <c r="G42" s="225">
        <v>100</v>
      </c>
      <c r="H42" s="225">
        <v>0</v>
      </c>
      <c r="I42" s="225">
        <v>0</v>
      </c>
      <c r="J42" s="225">
        <v>0</v>
      </c>
      <c r="K42" s="226">
        <v>0</v>
      </c>
      <c r="L42" s="226">
        <v>8.6999999999999993</v>
      </c>
      <c r="M42" s="226">
        <v>0</v>
      </c>
      <c r="N42" s="226">
        <v>0</v>
      </c>
      <c r="O42" s="226">
        <v>0</v>
      </c>
      <c r="P42" s="226">
        <v>8.6999999999999993</v>
      </c>
      <c r="Q42" s="226">
        <v>0</v>
      </c>
      <c r="R42" s="226">
        <v>8.6999999999999993</v>
      </c>
      <c r="S42" s="226">
        <v>0</v>
      </c>
      <c r="T42" s="226">
        <v>0</v>
      </c>
      <c r="U42" s="226">
        <v>0</v>
      </c>
      <c r="V42" s="226">
        <v>8.6999999999999993</v>
      </c>
      <c r="W42" s="227">
        <v>14608</v>
      </c>
      <c r="X42" s="227">
        <v>0</v>
      </c>
      <c r="Y42" s="227">
        <v>912</v>
      </c>
    </row>
    <row r="43" spans="1:25" s="50" customFormat="1" x14ac:dyDescent="0.3">
      <c r="A43" s="270" t="s">
        <v>216</v>
      </c>
      <c r="B43" s="270">
        <v>28</v>
      </c>
      <c r="C43" s="270" t="s">
        <v>201</v>
      </c>
      <c r="D43" s="270" t="s">
        <v>217</v>
      </c>
      <c r="E43" s="270" t="s">
        <v>203</v>
      </c>
      <c r="F43" s="225">
        <v>34.1</v>
      </c>
      <c r="G43" s="225">
        <v>39.1</v>
      </c>
      <c r="H43" s="225">
        <v>21.9</v>
      </c>
      <c r="I43" s="225">
        <v>4.9000000000000004</v>
      </c>
      <c r="J43" s="225">
        <v>0</v>
      </c>
      <c r="K43" s="226">
        <v>4.2969999999999997</v>
      </c>
      <c r="L43" s="226">
        <v>4.9269999999999996</v>
      </c>
      <c r="M43" s="226">
        <v>2.7589999999999999</v>
      </c>
      <c r="N43" s="226">
        <v>0.61699999999999999</v>
      </c>
      <c r="O43" s="226">
        <v>0</v>
      </c>
      <c r="P43" s="226">
        <v>9.2230000000000008</v>
      </c>
      <c r="Q43" s="226">
        <v>17.186</v>
      </c>
      <c r="R43" s="226">
        <v>4.9269999999999996</v>
      </c>
      <c r="S43" s="226">
        <v>0</v>
      </c>
      <c r="T43" s="226">
        <v>0</v>
      </c>
      <c r="U43" s="226">
        <v>0</v>
      </c>
      <c r="V43" s="226">
        <v>22.113</v>
      </c>
      <c r="W43" s="227">
        <v>169737</v>
      </c>
      <c r="X43" s="227">
        <v>0</v>
      </c>
      <c r="Y43" s="227">
        <v>10592</v>
      </c>
    </row>
    <row r="44" spans="1:25" s="50" customFormat="1" x14ac:dyDescent="0.3">
      <c r="A44" s="270" t="s">
        <v>216</v>
      </c>
      <c r="B44" s="270">
        <v>28</v>
      </c>
      <c r="C44" s="270" t="s">
        <v>201</v>
      </c>
      <c r="D44" s="270" t="s">
        <v>217</v>
      </c>
      <c r="E44" s="270" t="s">
        <v>204</v>
      </c>
      <c r="F44" s="225">
        <v>30</v>
      </c>
      <c r="G44" s="225">
        <v>70</v>
      </c>
      <c r="H44" s="225">
        <v>0</v>
      </c>
      <c r="I44" s="225">
        <v>0</v>
      </c>
      <c r="J44" s="225">
        <v>0</v>
      </c>
      <c r="K44" s="226">
        <v>3.78</v>
      </c>
      <c r="L44" s="226">
        <v>8.82</v>
      </c>
      <c r="M44" s="226">
        <v>0</v>
      </c>
      <c r="N44" s="226">
        <v>0</v>
      </c>
      <c r="O44" s="226">
        <v>0</v>
      </c>
      <c r="P44" s="226">
        <v>12.6</v>
      </c>
      <c r="Q44" s="226">
        <v>15.12</v>
      </c>
      <c r="R44" s="226">
        <v>8.82</v>
      </c>
      <c r="S44" s="226">
        <v>0</v>
      </c>
      <c r="T44" s="226">
        <v>0</v>
      </c>
      <c r="U44" s="226">
        <v>0</v>
      </c>
      <c r="V44" s="226">
        <v>23.94</v>
      </c>
      <c r="W44" s="227">
        <v>44975</v>
      </c>
      <c r="X44" s="227">
        <v>0</v>
      </c>
      <c r="Y44" s="227">
        <v>2807</v>
      </c>
    </row>
    <row r="45" spans="1:25" s="50" customFormat="1" x14ac:dyDescent="0.3">
      <c r="A45" s="270" t="s">
        <v>216</v>
      </c>
      <c r="B45" s="270">
        <v>28</v>
      </c>
      <c r="C45" s="270" t="s">
        <v>201</v>
      </c>
      <c r="D45" s="270" t="s">
        <v>217</v>
      </c>
      <c r="E45" s="270" t="s">
        <v>205</v>
      </c>
      <c r="F45" s="225">
        <v>80</v>
      </c>
      <c r="G45" s="225">
        <v>20</v>
      </c>
      <c r="H45" s="225">
        <v>0</v>
      </c>
      <c r="I45" s="225">
        <v>0</v>
      </c>
      <c r="J45" s="225">
        <v>0</v>
      </c>
      <c r="K45" s="226">
        <v>10.08</v>
      </c>
      <c r="L45" s="226">
        <v>2.52</v>
      </c>
      <c r="M45" s="226">
        <v>0</v>
      </c>
      <c r="N45" s="226">
        <v>0</v>
      </c>
      <c r="O45" s="226">
        <v>0</v>
      </c>
      <c r="P45" s="226">
        <v>12.6</v>
      </c>
      <c r="Q45" s="226">
        <v>40.32</v>
      </c>
      <c r="R45" s="226">
        <v>2.52</v>
      </c>
      <c r="S45" s="226">
        <v>0</v>
      </c>
      <c r="T45" s="226">
        <v>0</v>
      </c>
      <c r="U45" s="226">
        <v>0</v>
      </c>
      <c r="V45" s="226">
        <v>42.84</v>
      </c>
      <c r="W45" s="227">
        <v>55995</v>
      </c>
      <c r="X45" s="227">
        <v>0</v>
      </c>
      <c r="Y45" s="227">
        <v>3494</v>
      </c>
    </row>
    <row r="46" spans="1:25" s="50" customFormat="1" x14ac:dyDescent="0.3">
      <c r="A46" s="270" t="s">
        <v>216</v>
      </c>
      <c r="B46" s="270">
        <v>29</v>
      </c>
      <c r="C46" s="270" t="s">
        <v>201</v>
      </c>
      <c r="D46" s="270" t="s">
        <v>218</v>
      </c>
      <c r="E46" s="270" t="s">
        <v>203</v>
      </c>
      <c r="F46" s="225">
        <v>28.8</v>
      </c>
      <c r="G46" s="225">
        <v>39</v>
      </c>
      <c r="H46" s="225">
        <v>27.1</v>
      </c>
      <c r="I46" s="225">
        <v>5.0999999999999996</v>
      </c>
      <c r="J46" s="225">
        <v>0</v>
      </c>
      <c r="K46" s="226">
        <v>4.8959999999999999</v>
      </c>
      <c r="L46" s="226">
        <v>6.63</v>
      </c>
      <c r="M46" s="226">
        <v>4.6070000000000002</v>
      </c>
      <c r="N46" s="226">
        <v>0.86699999999999999</v>
      </c>
      <c r="O46" s="226">
        <v>0</v>
      </c>
      <c r="P46" s="226">
        <v>11.526</v>
      </c>
      <c r="Q46" s="226">
        <v>19.584</v>
      </c>
      <c r="R46" s="226">
        <v>6.63</v>
      </c>
      <c r="S46" s="226">
        <v>0</v>
      </c>
      <c r="T46" s="226">
        <v>0</v>
      </c>
      <c r="U46" s="226">
        <v>0</v>
      </c>
      <c r="V46" s="226">
        <v>26.213999999999999</v>
      </c>
      <c r="W46" s="227">
        <v>201215</v>
      </c>
      <c r="X46" s="227">
        <v>0</v>
      </c>
      <c r="Y46" s="227">
        <v>12556</v>
      </c>
    </row>
    <row r="47" spans="1:25" s="50" customFormat="1" x14ac:dyDescent="0.3">
      <c r="A47" s="270" t="s">
        <v>216</v>
      </c>
      <c r="B47" s="270">
        <v>29</v>
      </c>
      <c r="C47" s="270" t="s">
        <v>201</v>
      </c>
      <c r="D47" s="270" t="s">
        <v>218</v>
      </c>
      <c r="E47" s="270" t="s">
        <v>204</v>
      </c>
      <c r="F47" s="225">
        <v>26.7</v>
      </c>
      <c r="G47" s="225">
        <v>73.3</v>
      </c>
      <c r="H47" s="225">
        <v>0</v>
      </c>
      <c r="I47" s="225">
        <v>0</v>
      </c>
      <c r="J47" s="225">
        <v>0</v>
      </c>
      <c r="K47" s="226">
        <v>4.5389999999999997</v>
      </c>
      <c r="L47" s="226">
        <v>12.461</v>
      </c>
      <c r="M47" s="226">
        <v>0</v>
      </c>
      <c r="N47" s="226">
        <v>0</v>
      </c>
      <c r="O47" s="226">
        <v>0</v>
      </c>
      <c r="P47" s="226">
        <v>17</v>
      </c>
      <c r="Q47" s="226">
        <v>18.155999999999999</v>
      </c>
      <c r="R47" s="226">
        <v>12.461</v>
      </c>
      <c r="S47" s="226">
        <v>0</v>
      </c>
      <c r="T47" s="226">
        <v>0</v>
      </c>
      <c r="U47" s="226">
        <v>0</v>
      </c>
      <c r="V47" s="226">
        <v>30.617000000000001</v>
      </c>
      <c r="W47" s="227">
        <v>57518</v>
      </c>
      <c r="X47" s="227">
        <v>0</v>
      </c>
      <c r="Y47" s="227">
        <v>3589</v>
      </c>
    </row>
    <row r="48" spans="1:25" s="50" customFormat="1" x14ac:dyDescent="0.3">
      <c r="A48" s="270" t="s">
        <v>216</v>
      </c>
      <c r="B48" s="270">
        <v>29</v>
      </c>
      <c r="C48" s="270" t="s">
        <v>201</v>
      </c>
      <c r="D48" s="270" t="s">
        <v>218</v>
      </c>
      <c r="E48" s="270" t="s">
        <v>205</v>
      </c>
      <c r="F48" s="225">
        <v>30</v>
      </c>
      <c r="G48" s="225">
        <v>40</v>
      </c>
      <c r="H48" s="225">
        <v>30</v>
      </c>
      <c r="I48" s="225">
        <v>0</v>
      </c>
      <c r="J48" s="225">
        <v>0</v>
      </c>
      <c r="K48" s="226">
        <v>5.0999999999999996</v>
      </c>
      <c r="L48" s="226">
        <v>6.8</v>
      </c>
      <c r="M48" s="226">
        <v>5.0999999999999996</v>
      </c>
      <c r="N48" s="226">
        <v>0</v>
      </c>
      <c r="O48" s="226">
        <v>0</v>
      </c>
      <c r="P48" s="226">
        <v>11.9</v>
      </c>
      <c r="Q48" s="226">
        <v>20.399999999999999</v>
      </c>
      <c r="R48" s="226">
        <v>6.8</v>
      </c>
      <c r="S48" s="226">
        <v>0</v>
      </c>
      <c r="T48" s="226">
        <v>0</v>
      </c>
      <c r="U48" s="226">
        <v>0</v>
      </c>
      <c r="V48" s="226">
        <v>27.2</v>
      </c>
      <c r="W48" s="227">
        <v>35552</v>
      </c>
      <c r="X48" s="227">
        <v>0</v>
      </c>
      <c r="Y48" s="227">
        <v>2219</v>
      </c>
    </row>
    <row r="49" spans="1:25" s="50" customFormat="1" x14ac:dyDescent="0.3">
      <c r="A49" s="270" t="s">
        <v>216</v>
      </c>
      <c r="B49" s="270">
        <v>30</v>
      </c>
      <c r="C49" s="270" t="s">
        <v>201</v>
      </c>
      <c r="D49" s="270" t="s">
        <v>219</v>
      </c>
      <c r="E49" s="270" t="s">
        <v>203</v>
      </c>
      <c r="F49" s="225">
        <v>11.6</v>
      </c>
      <c r="G49" s="225">
        <v>47.8</v>
      </c>
      <c r="H49" s="225">
        <v>37.700000000000003</v>
      </c>
      <c r="I49" s="225">
        <v>1.5</v>
      </c>
      <c r="J49" s="225">
        <v>1.4</v>
      </c>
      <c r="K49" s="226">
        <v>2.1110000000000002</v>
      </c>
      <c r="L49" s="226">
        <v>8.6999999999999993</v>
      </c>
      <c r="M49" s="226">
        <v>6.8609999999999998</v>
      </c>
      <c r="N49" s="226">
        <v>0.27300000000000002</v>
      </c>
      <c r="O49" s="226">
        <v>0.255</v>
      </c>
      <c r="P49" s="226">
        <v>10.811</v>
      </c>
      <c r="Q49" s="226">
        <v>8.4450000000000003</v>
      </c>
      <c r="R49" s="226">
        <v>8.6999999999999993</v>
      </c>
      <c r="S49" s="226">
        <v>0</v>
      </c>
      <c r="T49" s="226">
        <v>0</v>
      </c>
      <c r="U49" s="226">
        <v>0</v>
      </c>
      <c r="V49" s="226">
        <v>17.143999999999998</v>
      </c>
      <c r="W49" s="227">
        <v>131598</v>
      </c>
      <c r="X49" s="227">
        <v>0</v>
      </c>
      <c r="Y49" s="227">
        <v>8212</v>
      </c>
    </row>
    <row r="50" spans="1:25" s="50" customFormat="1" x14ac:dyDescent="0.3">
      <c r="A50" s="270" t="s">
        <v>216</v>
      </c>
      <c r="B50" s="270">
        <v>30</v>
      </c>
      <c r="C50" s="270" t="s">
        <v>201</v>
      </c>
      <c r="D50" s="270" t="s">
        <v>219</v>
      </c>
      <c r="E50" s="270" t="s">
        <v>204</v>
      </c>
      <c r="F50" s="225">
        <v>50</v>
      </c>
      <c r="G50" s="225">
        <v>36.700000000000003</v>
      </c>
      <c r="H50" s="225">
        <v>13.3</v>
      </c>
      <c r="I50" s="225">
        <v>0</v>
      </c>
      <c r="J50" s="225">
        <v>0</v>
      </c>
      <c r="K50" s="226">
        <v>9.1</v>
      </c>
      <c r="L50" s="226">
        <v>6.6790000000000003</v>
      </c>
      <c r="M50" s="226">
        <v>2.4209999999999998</v>
      </c>
      <c r="N50" s="226">
        <v>0</v>
      </c>
      <c r="O50" s="226">
        <v>0</v>
      </c>
      <c r="P50" s="226">
        <v>15.779</v>
      </c>
      <c r="Q50" s="226">
        <v>36.4</v>
      </c>
      <c r="R50" s="226">
        <v>6.6790000000000003</v>
      </c>
      <c r="S50" s="226">
        <v>0</v>
      </c>
      <c r="T50" s="226">
        <v>0</v>
      </c>
      <c r="U50" s="226">
        <v>0</v>
      </c>
      <c r="V50" s="226">
        <v>43.079000000000001</v>
      </c>
      <c r="W50" s="227">
        <v>80931</v>
      </c>
      <c r="X50" s="227">
        <v>0</v>
      </c>
      <c r="Y50" s="227">
        <v>5050</v>
      </c>
    </row>
    <row r="51" spans="1:25" s="50" customFormat="1" x14ac:dyDescent="0.3">
      <c r="A51" s="270" t="s">
        <v>216</v>
      </c>
      <c r="B51" s="270">
        <v>30</v>
      </c>
      <c r="C51" s="270" t="s">
        <v>201</v>
      </c>
      <c r="D51" s="270" t="s">
        <v>219</v>
      </c>
      <c r="E51" s="270" t="s">
        <v>205</v>
      </c>
      <c r="F51" s="225">
        <v>10</v>
      </c>
      <c r="G51" s="225">
        <v>90</v>
      </c>
      <c r="H51" s="225">
        <v>0</v>
      </c>
      <c r="I51" s="225">
        <v>0</v>
      </c>
      <c r="J51" s="225">
        <v>0</v>
      </c>
      <c r="K51" s="226">
        <v>1.82</v>
      </c>
      <c r="L51" s="226">
        <v>16.38</v>
      </c>
      <c r="M51" s="226">
        <v>0</v>
      </c>
      <c r="N51" s="226">
        <v>0</v>
      </c>
      <c r="O51" s="226">
        <v>0</v>
      </c>
      <c r="P51" s="226">
        <v>18.2</v>
      </c>
      <c r="Q51" s="226">
        <v>7.28</v>
      </c>
      <c r="R51" s="226">
        <v>16.38</v>
      </c>
      <c r="S51" s="226">
        <v>0</v>
      </c>
      <c r="T51" s="226">
        <v>0</v>
      </c>
      <c r="U51" s="226">
        <v>0</v>
      </c>
      <c r="V51" s="226">
        <v>23.66</v>
      </c>
      <c r="W51" s="227">
        <v>30925</v>
      </c>
      <c r="X51" s="227">
        <v>0</v>
      </c>
      <c r="Y51" s="227">
        <v>1930</v>
      </c>
    </row>
    <row r="52" spans="1:25" s="50" customFormat="1" x14ac:dyDescent="0.3">
      <c r="A52" s="270" t="s">
        <v>216</v>
      </c>
      <c r="B52" s="270">
        <v>32</v>
      </c>
      <c r="C52" s="270" t="s">
        <v>201</v>
      </c>
      <c r="D52" s="270" t="s">
        <v>220</v>
      </c>
      <c r="E52" s="270" t="s">
        <v>203</v>
      </c>
      <c r="F52" s="225">
        <v>28.6</v>
      </c>
      <c r="G52" s="225">
        <v>53.5</v>
      </c>
      <c r="H52" s="225">
        <v>17.899999999999999</v>
      </c>
      <c r="I52" s="225">
        <v>0</v>
      </c>
      <c r="J52" s="225">
        <v>0</v>
      </c>
      <c r="K52" s="226">
        <v>2.7170000000000001</v>
      </c>
      <c r="L52" s="226">
        <v>5.0819999999999999</v>
      </c>
      <c r="M52" s="226">
        <v>1.7</v>
      </c>
      <c r="N52" s="226">
        <v>0</v>
      </c>
      <c r="O52" s="226">
        <v>0</v>
      </c>
      <c r="P52" s="226">
        <v>7.8</v>
      </c>
      <c r="Q52" s="226">
        <v>10.868</v>
      </c>
      <c r="R52" s="226">
        <v>5.0819999999999999</v>
      </c>
      <c r="S52" s="226">
        <v>0</v>
      </c>
      <c r="T52" s="226">
        <v>0</v>
      </c>
      <c r="U52" s="226">
        <v>0</v>
      </c>
      <c r="V52" s="226">
        <v>15.95</v>
      </c>
      <c r="W52" s="227">
        <v>122434</v>
      </c>
      <c r="X52" s="227">
        <v>0</v>
      </c>
      <c r="Y52" s="227">
        <v>7640</v>
      </c>
    </row>
    <row r="53" spans="1:25" s="50" customFormat="1" x14ac:dyDescent="0.3">
      <c r="A53" s="270" t="s">
        <v>216</v>
      </c>
      <c r="B53" s="270">
        <v>32</v>
      </c>
      <c r="C53" s="270" t="s">
        <v>201</v>
      </c>
      <c r="D53" s="270" t="s">
        <v>220</v>
      </c>
      <c r="E53" s="270" t="s">
        <v>204</v>
      </c>
      <c r="F53" s="225">
        <v>40</v>
      </c>
      <c r="G53" s="225">
        <v>60</v>
      </c>
      <c r="H53" s="225">
        <v>0</v>
      </c>
      <c r="I53" s="225">
        <v>0</v>
      </c>
      <c r="J53" s="225">
        <v>0</v>
      </c>
      <c r="K53" s="226">
        <v>3.8</v>
      </c>
      <c r="L53" s="226">
        <v>5.7</v>
      </c>
      <c r="M53" s="226">
        <v>0</v>
      </c>
      <c r="N53" s="226">
        <v>0</v>
      </c>
      <c r="O53" s="226">
        <v>0</v>
      </c>
      <c r="P53" s="226">
        <v>9.5</v>
      </c>
      <c r="Q53" s="226">
        <v>15.2</v>
      </c>
      <c r="R53" s="226">
        <v>5.7</v>
      </c>
      <c r="S53" s="226">
        <v>0</v>
      </c>
      <c r="T53" s="226">
        <v>0</v>
      </c>
      <c r="U53" s="226">
        <v>0</v>
      </c>
      <c r="V53" s="226">
        <v>20.9</v>
      </c>
      <c r="W53" s="227">
        <v>39264</v>
      </c>
      <c r="X53" s="227">
        <v>0</v>
      </c>
      <c r="Y53" s="227">
        <v>2450</v>
      </c>
    </row>
    <row r="54" spans="1:25" s="50" customFormat="1" x14ac:dyDescent="0.3">
      <c r="A54" s="270" t="s">
        <v>216</v>
      </c>
      <c r="B54" s="270">
        <v>32</v>
      </c>
      <c r="C54" s="270" t="s">
        <v>201</v>
      </c>
      <c r="D54" s="270" t="s">
        <v>220</v>
      </c>
      <c r="E54" s="270" t="s">
        <v>205</v>
      </c>
      <c r="F54" s="225">
        <v>50</v>
      </c>
      <c r="G54" s="225">
        <v>30</v>
      </c>
      <c r="H54" s="225">
        <v>20</v>
      </c>
      <c r="I54" s="225">
        <v>0</v>
      </c>
      <c r="J54" s="225">
        <v>0</v>
      </c>
      <c r="K54" s="226">
        <v>4.75</v>
      </c>
      <c r="L54" s="226">
        <v>2.85</v>
      </c>
      <c r="M54" s="226">
        <v>1.9</v>
      </c>
      <c r="N54" s="226">
        <v>0</v>
      </c>
      <c r="O54" s="226">
        <v>0</v>
      </c>
      <c r="P54" s="226">
        <v>7.6</v>
      </c>
      <c r="Q54" s="226">
        <v>19</v>
      </c>
      <c r="R54" s="226">
        <v>2.85</v>
      </c>
      <c r="S54" s="226">
        <v>0</v>
      </c>
      <c r="T54" s="226">
        <v>0</v>
      </c>
      <c r="U54" s="226">
        <v>0</v>
      </c>
      <c r="V54" s="226">
        <v>21.85</v>
      </c>
      <c r="W54" s="227">
        <v>28559</v>
      </c>
      <c r="X54" s="227">
        <v>0</v>
      </c>
      <c r="Y54" s="227">
        <v>1782</v>
      </c>
    </row>
    <row r="55" spans="1:25" s="50" customFormat="1" x14ac:dyDescent="0.3">
      <c r="A55" s="270" t="s">
        <v>216</v>
      </c>
      <c r="B55" s="270">
        <v>34</v>
      </c>
      <c r="C55" s="270" t="s">
        <v>201</v>
      </c>
      <c r="D55" s="270" t="s">
        <v>221</v>
      </c>
      <c r="E55" s="270" t="s">
        <v>203</v>
      </c>
      <c r="F55" s="225">
        <v>27.8</v>
      </c>
      <c r="G55" s="225">
        <v>55.5</v>
      </c>
      <c r="H55" s="225">
        <v>16.7</v>
      </c>
      <c r="I55" s="225">
        <v>0</v>
      </c>
      <c r="J55" s="225">
        <v>0</v>
      </c>
      <c r="K55" s="226">
        <v>1.2789999999999999</v>
      </c>
      <c r="L55" s="226">
        <v>2.5529999999999999</v>
      </c>
      <c r="M55" s="226">
        <v>0.76800000000000002</v>
      </c>
      <c r="N55" s="226">
        <v>0</v>
      </c>
      <c r="O55" s="226">
        <v>0</v>
      </c>
      <c r="P55" s="226">
        <v>3.8319999999999999</v>
      </c>
      <c r="Q55" s="226">
        <v>5.1150000000000002</v>
      </c>
      <c r="R55" s="226">
        <v>2.5529999999999999</v>
      </c>
      <c r="S55" s="226">
        <v>0</v>
      </c>
      <c r="T55" s="226">
        <v>0</v>
      </c>
      <c r="U55" s="226">
        <v>0</v>
      </c>
      <c r="V55" s="226">
        <v>7.6680000000000001</v>
      </c>
      <c r="W55" s="227">
        <v>76518</v>
      </c>
      <c r="X55" s="227">
        <v>0</v>
      </c>
      <c r="Y55" s="227">
        <v>4775</v>
      </c>
    </row>
    <row r="56" spans="1:25" s="50" customFormat="1" x14ac:dyDescent="0.3">
      <c r="A56" s="270" t="s">
        <v>216</v>
      </c>
      <c r="B56" s="270">
        <v>34</v>
      </c>
      <c r="C56" s="270" t="s">
        <v>201</v>
      </c>
      <c r="D56" s="270" t="s">
        <v>221</v>
      </c>
      <c r="E56" s="270" t="s">
        <v>204</v>
      </c>
      <c r="F56" s="225">
        <v>40</v>
      </c>
      <c r="G56" s="225">
        <v>60</v>
      </c>
      <c r="H56" s="225">
        <v>0</v>
      </c>
      <c r="I56" s="225">
        <v>0</v>
      </c>
      <c r="J56" s="225">
        <v>0</v>
      </c>
      <c r="K56" s="226">
        <v>1.84</v>
      </c>
      <c r="L56" s="226">
        <v>2.76</v>
      </c>
      <c r="M56" s="226">
        <v>0</v>
      </c>
      <c r="N56" s="226">
        <v>0</v>
      </c>
      <c r="O56" s="226">
        <v>0</v>
      </c>
      <c r="P56" s="226">
        <v>4.5999999999999996</v>
      </c>
      <c r="Q56" s="226">
        <v>7.36</v>
      </c>
      <c r="R56" s="226">
        <v>2.76</v>
      </c>
      <c r="S56" s="226">
        <v>0</v>
      </c>
      <c r="T56" s="226">
        <v>0</v>
      </c>
      <c r="U56" s="226">
        <v>0</v>
      </c>
      <c r="V56" s="226">
        <v>10.119999999999999</v>
      </c>
      <c r="W56" s="227">
        <v>24715</v>
      </c>
      <c r="X56" s="227">
        <v>0</v>
      </c>
      <c r="Y56" s="227">
        <v>1542</v>
      </c>
    </row>
    <row r="57" spans="1:25" s="50" customFormat="1" x14ac:dyDescent="0.3">
      <c r="A57" s="270" t="s">
        <v>216</v>
      </c>
      <c r="B57" s="270">
        <v>34</v>
      </c>
      <c r="C57" s="270" t="s">
        <v>201</v>
      </c>
      <c r="D57" s="270" t="s">
        <v>221</v>
      </c>
      <c r="E57" s="270" t="s">
        <v>205</v>
      </c>
      <c r="F57" s="225">
        <v>40</v>
      </c>
      <c r="G57" s="225">
        <v>60</v>
      </c>
      <c r="H57" s="225">
        <v>0</v>
      </c>
      <c r="I57" s="225">
        <v>0</v>
      </c>
      <c r="J57" s="225">
        <v>0</v>
      </c>
      <c r="K57" s="226">
        <v>1.84</v>
      </c>
      <c r="L57" s="226">
        <v>2.76</v>
      </c>
      <c r="M57" s="226">
        <v>0</v>
      </c>
      <c r="N57" s="226">
        <v>0</v>
      </c>
      <c r="O57" s="226">
        <v>0</v>
      </c>
      <c r="P57" s="226">
        <v>4.5999999999999996</v>
      </c>
      <c r="Q57" s="226">
        <v>7.36</v>
      </c>
      <c r="R57" s="226">
        <v>2.76</v>
      </c>
      <c r="S57" s="226">
        <v>0</v>
      </c>
      <c r="T57" s="226">
        <v>0</v>
      </c>
      <c r="U57" s="226">
        <v>0</v>
      </c>
      <c r="V57" s="226">
        <v>10.119999999999999</v>
      </c>
      <c r="W57" s="227">
        <v>17196</v>
      </c>
      <c r="X57" s="227">
        <v>0</v>
      </c>
      <c r="Y57" s="227">
        <v>1073</v>
      </c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227"/>
    </row>
    <row r="59" spans="1:25" s="50" customFormat="1" x14ac:dyDescent="0.3">
      <c r="A59" s="271"/>
      <c r="B59" s="271"/>
      <c r="C59" s="271"/>
      <c r="D59" s="272"/>
      <c r="E59" s="272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3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3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3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3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3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3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3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3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3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3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3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3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3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3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3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3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3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3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22" customFormat="1" x14ac:dyDescent="0.3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3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3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3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3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3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3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3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3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3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3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4" x14ac:dyDescent="0.3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4" x14ac:dyDescent="0.3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4" x14ac:dyDescent="0.3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4" x14ac:dyDescent="0.3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4" x14ac:dyDescent="0.3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4" x14ac:dyDescent="0.3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4" x14ac:dyDescent="0.3">
      <c r="A144" s="273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</row>
    <row r="145" spans="1:24" x14ac:dyDescent="0.3">
      <c r="A145" s="273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</row>
    <row r="146" spans="1:24" x14ac:dyDescent="0.3">
      <c r="A146" s="273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6"/>
      <c r="W147" s="227"/>
      <c r="X147" s="228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6"/>
      <c r="W148" s="227"/>
      <c r="X148" s="228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6"/>
      <c r="W149" s="227"/>
      <c r="X149" s="228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6"/>
      <c r="W150" s="227"/>
      <c r="X150" s="228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6"/>
      <c r="W151" s="227"/>
      <c r="X151" s="228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6"/>
      <c r="W152" s="227"/>
      <c r="X152" s="228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6"/>
      <c r="W153" s="227"/>
      <c r="X153" s="228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3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3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3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3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3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3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3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3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3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3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3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3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3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3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3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4"/>
      <c r="W259" s="220"/>
      <c r="X259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58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59 P18:P259 J18:J259">
    <cfRule type="expression" dxfId="13" priority="7">
      <formula>IF($A18&lt;&gt;"",1,0)</formula>
    </cfRule>
  </conditionalFormatting>
  <conditionalFormatting sqref="A217:X259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58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58 P16:P58 V16:V58">
    <cfRule type="expression" dxfId="8" priority="4">
      <formula>IF($A16&lt;&gt;"",1,0)</formula>
    </cfRule>
  </conditionalFormatting>
  <conditionalFormatting sqref="Y16:Y58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The University of Essex</v>
      </c>
    </row>
    <row r="6" spans="1:8" ht="13.5" x14ac:dyDescent="0.3">
      <c r="A6" s="8" t="s">
        <v>56</v>
      </c>
      <c r="B6" s="180">
        <f>UKPRN</f>
        <v>10007791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686000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738000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1122000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1551000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1024250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1024250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185232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502000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664000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569000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950000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671250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84553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12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The University of Essex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10007791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1506042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4</v>
      </c>
      <c r="C12" s="270" t="s">
        <v>201</v>
      </c>
      <c r="D12" s="270" t="s">
        <v>202</v>
      </c>
      <c r="E12" s="270"/>
      <c r="F12" s="270"/>
      <c r="G12" s="227">
        <v>40</v>
      </c>
      <c r="H12" s="227">
        <v>50</v>
      </c>
      <c r="I12" s="227">
        <v>10</v>
      </c>
      <c r="J12" s="227">
        <v>0</v>
      </c>
      <c r="K12" s="227">
        <v>0</v>
      </c>
      <c r="L12" s="239">
        <v>0.9</v>
      </c>
      <c r="M12" s="239">
        <v>18.3</v>
      </c>
      <c r="N12" s="239">
        <v>26.351568</v>
      </c>
      <c r="O12" s="227">
        <v>126736</v>
      </c>
      <c r="P12" s="51"/>
    </row>
    <row r="13" spans="1:17" s="50" customFormat="1" x14ac:dyDescent="0.3">
      <c r="A13" s="270" t="s">
        <v>200</v>
      </c>
      <c r="B13" s="270">
        <v>5</v>
      </c>
      <c r="C13" s="270" t="s">
        <v>201</v>
      </c>
      <c r="D13" s="270" t="s">
        <v>206</v>
      </c>
      <c r="E13" s="270"/>
      <c r="F13" s="270"/>
      <c r="G13" s="227">
        <v>3</v>
      </c>
      <c r="H13" s="227">
        <v>63</v>
      </c>
      <c r="I13" s="227">
        <v>32</v>
      </c>
      <c r="J13" s="227">
        <v>2</v>
      </c>
      <c r="K13" s="227">
        <v>0</v>
      </c>
      <c r="L13" s="239">
        <v>0.67346938775510201</v>
      </c>
      <c r="M13" s="239">
        <v>38</v>
      </c>
      <c r="N13" s="239">
        <v>40.949152921442497</v>
      </c>
      <c r="O13" s="227">
        <v>196942</v>
      </c>
      <c r="P13" s="51"/>
    </row>
    <row r="14" spans="1:17" s="50" customFormat="1" x14ac:dyDescent="0.3">
      <c r="A14" s="270" t="s">
        <v>207</v>
      </c>
      <c r="B14" s="270">
        <v>11</v>
      </c>
      <c r="C14" s="270" t="s">
        <v>201</v>
      </c>
      <c r="D14" s="270" t="s">
        <v>208</v>
      </c>
      <c r="E14" s="270"/>
      <c r="F14" s="270"/>
      <c r="G14" s="227">
        <v>22</v>
      </c>
      <c r="H14" s="227">
        <v>49</v>
      </c>
      <c r="I14" s="227">
        <v>25</v>
      </c>
      <c r="J14" s="227">
        <v>4</v>
      </c>
      <c r="K14" s="227">
        <v>0</v>
      </c>
      <c r="L14" s="239">
        <v>0.73958333333333304</v>
      </c>
      <c r="M14" s="239">
        <v>28.39</v>
      </c>
      <c r="N14" s="239">
        <v>33.595320739933598</v>
      </c>
      <c r="O14" s="227">
        <v>161575</v>
      </c>
      <c r="P14" s="51"/>
    </row>
    <row r="15" spans="1:17" s="50" customFormat="1" x14ac:dyDescent="0.3">
      <c r="A15" s="270" t="s">
        <v>209</v>
      </c>
      <c r="B15" s="270">
        <v>18</v>
      </c>
      <c r="C15" s="270" t="s">
        <v>201</v>
      </c>
      <c r="D15" s="270" t="s">
        <v>210</v>
      </c>
      <c r="E15" s="270"/>
      <c r="F15" s="270"/>
      <c r="G15" s="227">
        <v>32</v>
      </c>
      <c r="H15" s="227">
        <v>61</v>
      </c>
      <c r="I15" s="227">
        <v>7</v>
      </c>
      <c r="J15" s="227">
        <v>0</v>
      </c>
      <c r="K15" s="227">
        <v>0</v>
      </c>
      <c r="L15" s="239">
        <v>0.93</v>
      </c>
      <c r="M15" s="239">
        <v>17.43</v>
      </c>
      <c r="N15" s="239">
        <v>16.206742256768202</v>
      </c>
      <c r="O15" s="227">
        <v>77945</v>
      </c>
      <c r="P15" s="51"/>
    </row>
    <row r="16" spans="1:17" s="50" customFormat="1" x14ac:dyDescent="0.3">
      <c r="A16" s="270" t="s">
        <v>209</v>
      </c>
      <c r="B16" s="270">
        <v>19</v>
      </c>
      <c r="C16" s="270" t="s">
        <v>201</v>
      </c>
      <c r="D16" s="270" t="s">
        <v>211</v>
      </c>
      <c r="E16" s="270"/>
      <c r="F16" s="270"/>
      <c r="G16" s="227">
        <v>17</v>
      </c>
      <c r="H16" s="227">
        <v>55</v>
      </c>
      <c r="I16" s="227">
        <v>25</v>
      </c>
      <c r="J16" s="227">
        <v>3</v>
      </c>
      <c r="K16" s="227">
        <v>0</v>
      </c>
      <c r="L16" s="239">
        <v>0.74226804123711299</v>
      </c>
      <c r="M16" s="239">
        <v>18.36</v>
      </c>
      <c r="N16" s="239">
        <v>13.6274592542739</v>
      </c>
      <c r="O16" s="227">
        <v>65540</v>
      </c>
      <c r="P16" s="51"/>
    </row>
    <row r="17" spans="1:16" s="50" customFormat="1" x14ac:dyDescent="0.3">
      <c r="A17" s="270" t="s">
        <v>209</v>
      </c>
      <c r="B17" s="270">
        <v>20</v>
      </c>
      <c r="C17" s="270" t="s">
        <v>201</v>
      </c>
      <c r="D17" s="270" t="s">
        <v>212</v>
      </c>
      <c r="E17" s="270"/>
      <c r="F17" s="270"/>
      <c r="G17" s="227">
        <v>23</v>
      </c>
      <c r="H17" s="227">
        <v>48</v>
      </c>
      <c r="I17" s="227">
        <v>28</v>
      </c>
      <c r="J17" s="227">
        <v>0</v>
      </c>
      <c r="K17" s="227">
        <v>1</v>
      </c>
      <c r="L17" s="239">
        <v>0.71717171717171702</v>
      </c>
      <c r="M17" s="239">
        <v>9.85</v>
      </c>
      <c r="N17" s="239">
        <v>7.0651507094360602</v>
      </c>
      <c r="O17" s="227">
        <v>33979</v>
      </c>
      <c r="P17" s="51"/>
    </row>
    <row r="18" spans="1:16" s="50" customFormat="1" x14ac:dyDescent="0.3">
      <c r="A18" s="270" t="s">
        <v>209</v>
      </c>
      <c r="B18" s="270">
        <v>21</v>
      </c>
      <c r="C18" s="270" t="s">
        <v>201</v>
      </c>
      <c r="D18" s="270" t="s">
        <v>213</v>
      </c>
      <c r="E18" s="270"/>
      <c r="F18" s="270"/>
      <c r="G18" s="227">
        <v>68</v>
      </c>
      <c r="H18" s="227">
        <v>19</v>
      </c>
      <c r="I18" s="227">
        <v>12</v>
      </c>
      <c r="J18" s="227">
        <v>1</v>
      </c>
      <c r="K18" s="227">
        <v>0</v>
      </c>
      <c r="L18" s="239">
        <v>0.87878787878787901</v>
      </c>
      <c r="M18" s="239">
        <v>17</v>
      </c>
      <c r="N18" s="239">
        <v>14.941839116914901</v>
      </c>
      <c r="O18" s="227">
        <v>71862</v>
      </c>
      <c r="P18" s="51"/>
    </row>
    <row r="19" spans="1:16" s="50" customFormat="1" x14ac:dyDescent="0.3">
      <c r="A19" s="270" t="s">
        <v>209</v>
      </c>
      <c r="B19" s="270">
        <v>23</v>
      </c>
      <c r="C19" s="270" t="s">
        <v>201</v>
      </c>
      <c r="D19" s="270" t="s">
        <v>214</v>
      </c>
      <c r="E19" s="270"/>
      <c r="F19" s="270"/>
      <c r="G19" s="227">
        <v>38</v>
      </c>
      <c r="H19" s="227">
        <v>40</v>
      </c>
      <c r="I19" s="227">
        <v>20</v>
      </c>
      <c r="J19" s="227">
        <v>2</v>
      </c>
      <c r="K19" s="227">
        <v>0</v>
      </c>
      <c r="L19" s="239">
        <v>0.79591836734693899</v>
      </c>
      <c r="M19" s="239">
        <v>147.61000000000001</v>
      </c>
      <c r="N19" s="239">
        <v>117.48283560341601</v>
      </c>
      <c r="O19" s="227">
        <v>565026</v>
      </c>
      <c r="P19" s="51"/>
    </row>
    <row r="20" spans="1:16" s="50" customFormat="1" x14ac:dyDescent="0.3">
      <c r="A20" s="270" t="s">
        <v>209</v>
      </c>
      <c r="B20" s="270">
        <v>26</v>
      </c>
      <c r="C20" s="270" t="s">
        <v>201</v>
      </c>
      <c r="D20" s="270" t="s">
        <v>215</v>
      </c>
      <c r="E20" s="270"/>
      <c r="F20" s="270"/>
      <c r="G20" s="227">
        <v>13</v>
      </c>
      <c r="H20" s="227">
        <v>41</v>
      </c>
      <c r="I20" s="227">
        <v>43</v>
      </c>
      <c r="J20" s="227">
        <v>3</v>
      </c>
      <c r="K20" s="227">
        <v>0</v>
      </c>
      <c r="L20" s="239">
        <v>0.55670103092783496</v>
      </c>
      <c r="M20" s="239">
        <v>5.38</v>
      </c>
      <c r="N20" s="239">
        <v>3.8964618556701001</v>
      </c>
      <c r="O20" s="227">
        <v>18740</v>
      </c>
      <c r="P20" s="51"/>
    </row>
    <row r="21" spans="1:16" s="50" customFormat="1" x14ac:dyDescent="0.3">
      <c r="A21" s="270" t="s">
        <v>216</v>
      </c>
      <c r="B21" s="270">
        <v>28</v>
      </c>
      <c r="C21" s="270" t="s">
        <v>201</v>
      </c>
      <c r="D21" s="270" t="s">
        <v>217</v>
      </c>
      <c r="E21" s="270"/>
      <c r="F21" s="270"/>
      <c r="G21" s="227">
        <v>40</v>
      </c>
      <c r="H21" s="227">
        <v>43</v>
      </c>
      <c r="I21" s="227">
        <v>14</v>
      </c>
      <c r="J21" s="227">
        <v>3</v>
      </c>
      <c r="K21" s="227">
        <v>0</v>
      </c>
      <c r="L21" s="239">
        <v>0.85567010309278302</v>
      </c>
      <c r="M21" s="239">
        <v>4.79</v>
      </c>
      <c r="N21" s="239">
        <v>4.1019147800860001</v>
      </c>
      <c r="O21" s="227">
        <v>19728</v>
      </c>
      <c r="P21" s="51"/>
    </row>
    <row r="22" spans="1:16" s="50" customFormat="1" x14ac:dyDescent="0.3">
      <c r="A22" s="270" t="s">
        <v>216</v>
      </c>
      <c r="B22" s="270">
        <v>29</v>
      </c>
      <c r="C22" s="270" t="s">
        <v>201</v>
      </c>
      <c r="D22" s="270" t="s">
        <v>218</v>
      </c>
      <c r="E22" s="270"/>
      <c r="F22" s="270"/>
      <c r="G22" s="227">
        <v>29</v>
      </c>
      <c r="H22" s="227">
        <v>46</v>
      </c>
      <c r="I22" s="227">
        <v>22</v>
      </c>
      <c r="J22" s="227">
        <v>3</v>
      </c>
      <c r="K22" s="227">
        <v>0</v>
      </c>
      <c r="L22" s="239">
        <v>0.77319587628866004</v>
      </c>
      <c r="M22" s="239">
        <v>17.82</v>
      </c>
      <c r="N22" s="239">
        <v>13.775533116791401</v>
      </c>
      <c r="O22" s="227">
        <v>66253</v>
      </c>
      <c r="P22" s="51"/>
    </row>
    <row r="23" spans="1:16" s="50" customFormat="1" x14ac:dyDescent="0.3">
      <c r="A23" s="270" t="s">
        <v>216</v>
      </c>
      <c r="B23" s="270">
        <v>30</v>
      </c>
      <c r="C23" s="270" t="s">
        <v>201</v>
      </c>
      <c r="D23" s="270" t="s">
        <v>219</v>
      </c>
      <c r="E23" s="270"/>
      <c r="F23" s="270"/>
      <c r="G23" s="227">
        <v>19</v>
      </c>
      <c r="H23" s="227">
        <v>52</v>
      </c>
      <c r="I23" s="227">
        <v>27</v>
      </c>
      <c r="J23" s="227">
        <v>1</v>
      </c>
      <c r="K23" s="227">
        <v>1</v>
      </c>
      <c r="L23" s="239">
        <v>0.72448979591836704</v>
      </c>
      <c r="M23" s="239">
        <v>11.83</v>
      </c>
      <c r="N23" s="239">
        <v>8.5700311631128194</v>
      </c>
      <c r="O23" s="227">
        <v>41217</v>
      </c>
      <c r="P23" s="51"/>
    </row>
    <row r="24" spans="1:16" s="50" customFormat="1" x14ac:dyDescent="0.3">
      <c r="A24" s="270" t="s">
        <v>216</v>
      </c>
      <c r="B24" s="270">
        <v>32</v>
      </c>
      <c r="C24" s="270" t="s">
        <v>201</v>
      </c>
      <c r="D24" s="270" t="s">
        <v>220</v>
      </c>
      <c r="E24" s="270"/>
      <c r="F24" s="270"/>
      <c r="G24" s="227">
        <v>34</v>
      </c>
      <c r="H24" s="227">
        <v>51</v>
      </c>
      <c r="I24" s="227">
        <v>15</v>
      </c>
      <c r="J24" s="227">
        <v>0</v>
      </c>
      <c r="K24" s="227">
        <v>0</v>
      </c>
      <c r="L24" s="239">
        <v>0.85</v>
      </c>
      <c r="M24" s="239">
        <v>9.33</v>
      </c>
      <c r="N24" s="239">
        <v>7.9338299450549403</v>
      </c>
      <c r="O24" s="227">
        <v>38157</v>
      </c>
      <c r="P24" s="51"/>
    </row>
    <row r="25" spans="1:16" s="50" customFormat="1" x14ac:dyDescent="0.3">
      <c r="A25" s="270" t="s">
        <v>216</v>
      </c>
      <c r="B25" s="270">
        <v>34</v>
      </c>
      <c r="C25" s="270" t="s">
        <v>201</v>
      </c>
      <c r="D25" s="270" t="s">
        <v>221</v>
      </c>
      <c r="E25" s="270"/>
      <c r="F25" s="270"/>
      <c r="G25" s="227">
        <v>32</v>
      </c>
      <c r="H25" s="227">
        <v>57</v>
      </c>
      <c r="I25" s="227">
        <v>11</v>
      </c>
      <c r="J25" s="227">
        <v>0</v>
      </c>
      <c r="K25" s="227">
        <v>0</v>
      </c>
      <c r="L25" s="239">
        <v>0.89</v>
      </c>
      <c r="M25" s="239">
        <v>4.01</v>
      </c>
      <c r="N25" s="239">
        <v>4.6453472608695696</v>
      </c>
      <c r="O25" s="227">
        <v>22342</v>
      </c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9"/>
      <c r="M26" s="239"/>
      <c r="N26" s="239"/>
      <c r="O26" s="227"/>
      <c r="P26" s="51"/>
    </row>
    <row r="27" spans="1:16" s="50" customFormat="1" x14ac:dyDescent="0.3">
      <c r="A27" s="276"/>
      <c r="B27" s="276"/>
      <c r="C27" s="276"/>
      <c r="D27" s="276"/>
      <c r="E27" s="276"/>
      <c r="F27" s="276"/>
      <c r="G27" s="230"/>
      <c r="H27" s="230"/>
      <c r="I27" s="230"/>
      <c r="J27" s="230"/>
      <c r="K27" s="230"/>
      <c r="L27" s="243"/>
      <c r="M27" s="244"/>
      <c r="N27" s="244"/>
      <c r="O27" s="230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3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3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3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3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22" customFormat="1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3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3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3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3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3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3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3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3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3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3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3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s="44" customFormat="1" x14ac:dyDescent="0.3">
      <c r="A237" s="277"/>
      <c r="B237" s="277"/>
      <c r="C237" s="277"/>
      <c r="D237" s="277"/>
      <c r="E237" s="277"/>
      <c r="F237" s="277"/>
      <c r="G237" s="245"/>
      <c r="H237" s="245"/>
      <c r="I237" s="245"/>
      <c r="J237" s="245"/>
      <c r="K237" s="245"/>
      <c r="L237" s="246"/>
      <c r="M237" s="246"/>
      <c r="N237" s="246"/>
      <c r="O237" s="245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3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3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3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3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3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3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3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3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3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3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3">
      <c r="G512" s="20"/>
      <c r="H512" s="20"/>
      <c r="I512" s="20"/>
      <c r="J512" s="20"/>
      <c r="K512" s="20"/>
      <c r="L512" s="251"/>
      <c r="M512" s="251"/>
      <c r="N512" s="251"/>
      <c r="O512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6 K12:K136">
    <cfRule type="expression" dxfId="5" priority="2">
      <formula>IF($A12&lt;&gt;"",1,0)</formula>
    </cfRule>
  </conditionalFormatting>
  <conditionalFormatting sqref="E12:F136">
    <cfRule type="expression" dxfId="4" priority="1">
      <formula>IF(AND($A12&lt;&gt;"",$E12=""),1,0)</formula>
    </cfRule>
  </conditionalFormatting>
  <conditionalFormatting sqref="A222:O236">
    <cfRule type="expression" dxfId="3" priority="12">
      <formula>IF($A222&lt;&gt;"",1,0)</formula>
    </cfRule>
  </conditionalFormatting>
  <conditionalFormatting sqref="A12:O136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6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The University of Essex</v>
      </c>
      <c r="D5" s="96"/>
    </row>
    <row r="6" spans="1:15" ht="13.5" x14ac:dyDescent="0.3">
      <c r="B6" s="142" t="s">
        <v>56</v>
      </c>
      <c r="C6" s="180">
        <f>UKPRN</f>
        <v>10007791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13258000</v>
      </c>
      <c r="E10" s="213">
        <v>13742000</v>
      </c>
      <c r="F10" s="213">
        <v>14304000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133000</v>
      </c>
      <c r="E11" s="214">
        <v>180000</v>
      </c>
      <c r="F11" s="214">
        <v>225000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3993000</v>
      </c>
      <c r="E12" s="214">
        <v>4921000</v>
      </c>
      <c r="F12" s="214">
        <v>4016000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1258000</v>
      </c>
      <c r="E13" s="214">
        <v>2239000</v>
      </c>
      <c r="F13" s="214">
        <v>1686000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4000</v>
      </c>
      <c r="E14" s="214">
        <v>2000</v>
      </c>
      <c r="F14" s="214">
        <v>3000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301000</v>
      </c>
      <c r="E15" s="215">
        <v>607000</v>
      </c>
      <c r="F15" s="215">
        <v>532000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335000</v>
      </c>
      <c r="E16" s="212">
        <v>426000</v>
      </c>
      <c r="F16" s="212">
        <v>413000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2683000</v>
      </c>
      <c r="E17" s="212">
        <v>2509000</v>
      </c>
      <c r="F17" s="212">
        <v>2059000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21965000</v>
      </c>
      <c r="E18" s="211">
        <v>24626000</v>
      </c>
      <c r="F18" s="211">
        <v>23238000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233998000</v>
      </c>
      <c r="G20" s="4" t="s">
        <v>113</v>
      </c>
      <c r="H20" s="4"/>
      <c r="I20" s="100"/>
      <c r="K20" s="179" t="s">
        <v>144</v>
      </c>
      <c r="L20" s="183">
        <v>233998000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3099616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763452.21674876846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3099616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2019-07-25T16:32:25Z</dcterms:modified>
</cp:coreProperties>
</file>