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0DA32849-B900-4853-9970-3A360ACF738C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<sst xmlns="http://schemas.openxmlformats.org/spreadsheetml/2006/main" count="299" uniqueCount="210">
  <si>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</si>
  <si>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</si>
  <si>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</si>
  <si>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</si>
  <si>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</si>
  <si>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</si>
  <si>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</si>
  <si>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</si>
  <si>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</si>
  <si>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</si>
  <si>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</si>
  <si>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</si>
  <si>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</si>
  <si>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</si>
  <si>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</si>
  <si>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</si>
  <si>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</si>
  <si>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</si>
  <si>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</si>
  <si>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</si>
  <si>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</si>
  <si>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</si>
  <si>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</si>
  <si>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</si>
  <si>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</si>
  <si>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</si>
  <si>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</si>
  <si>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</si>
  <si>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</si>
  <si>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</si>
  <si>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</si>
  <si>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</si>
  <si>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</si>
  <si>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</si>
  <si>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</si>
  <si>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</si>
  <si>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</si>
  <si>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</si>
  <si>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</si>
  <si>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</si>
  <si>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</si>
  <si>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</si>
  <si>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</si>
  <si>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</si>
  <si>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</si>
  <si>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</si>
  <si>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</si>
  <si>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</si>
  <si>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</si>
  <si>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</si>
  <si>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</si>
  <si>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</si>
  <si>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</si>
  <si>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</si>
  <si>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</si>
  <si>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</si>
  <si>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</si>
  <si>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</si>
  <si>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</si>
  <si>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</si>
  <si>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</si>
  <si>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</si>
  <si>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</si>
  <si>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</si>
  <si>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</si>
  <si>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</si>
  <si>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</si>
  <si>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</si>
  <si>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</si>
  <si>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</si>
  <si>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</si>
  <si>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</si>
  <si>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</si>
  <si>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</si>
  <si>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</si>
  <si>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</si>
  <si>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</si>
  <si>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</si>
  <si>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</si>
  <si>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</si>
  <si>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</si>
  <si>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</si>
  <si>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</si>
  <si>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</si>
  <si>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</si>
  <si>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</si>
  <si>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</si>
  <si>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</si>
  <si>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</si>
  <si>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</si>
  <si>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</si>
  <si>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</si>
  <si>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</si>
  <si>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</si>
  <si>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</si>
  <si>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</si>
  <si>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</si>
  <si>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</si>
  <si>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</si>
  <si>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</si>
  <si>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</si>
  <si>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</si>
  <si>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</si>
  <si>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</si>
  <si>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</si>
  <si>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</si>
  <si>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</si>
  <si>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</si>
  <si>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</si>
  <si>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</si>
  <si>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</si>
  <si>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</si>
  <si>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</si>
  <si>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</si>
  <si>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</si>
  <si>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</si>
  <si>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</si>
  <si>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</si>
  <si>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</si>
  <si>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</si>
  <si>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</si>
  <si>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</si>
  <si>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</si>
  <si>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</si>
  <si>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</si>
  <si>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</si>
  <si>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</si>
  <si>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</si>
  <si>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</si>
  <si>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</si>
  <si>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</si>
  <si>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</si>
  <si>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</si>
  <si>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</si>
  <si>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</si>
  <si>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</si>
  <si>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</si>
  <si>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</si>
  <si>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</si>
  <si>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</si>
  <si>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</si>
  <si>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</si>
  <si>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</si>
  <si>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</si>
  <si>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</si>
  <si>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</si>
  <si>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</si>
  <si>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</si>
  <si>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</si>
  <si>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</si>
  <si>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</si>
  <si>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</si>
  <si>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</si>
  <si>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</si>
  <si>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</si>
  <si>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</si>
  <si>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</si>
  <si>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</si>
  <si>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</si>
  <si>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</si>
  <si>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</si>
  <si>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</si>
  <si>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</si>
  <si>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</si>
  <si>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</si>
  <si>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</si>
  <si>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</si>
  <si>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</si>
  <si>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</si>
  <si>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</si>
  <si>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</si>
  <si>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</si>
  <si>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</si>
  <si>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</si>
  <si>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</si>
  <si>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</si>
  <si>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</si>
  <si>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</si>
  <si>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</si>
  <si>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</si>
  <si>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</si>
  <si>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</si>
  <si>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</si>
  <si>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</si>
  <si>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</si>
  <si>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</si>
  <si>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</si>
  <si>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</si>
  <si>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</si>
  <si>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</si>
  <si>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</si>
  <si>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</si>
  <si>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</si>
  <si>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</si>
  <si>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</si>
  <si>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</si>
  <si>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</si>
  <si>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</si>
  <si>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</si>
  <si>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Harper Adams University</t>
  </si>
  <si>
    <t>A</t>
  </si>
  <si>
    <t>Z</t>
  </si>
  <si>
    <t>Agriculture, Veterinary and Food Science</t>
  </si>
  <si>
    <t>Output</t>
  </si>
  <si>
    <t>Impact</t>
  </si>
  <si>
    <t>Environment</t>
  </si>
  <si>
    <t>University of Lincoln</t>
  </si>
  <si>
    <t>University of Nottingham, The</t>
  </si>
  <si>
    <t>University of Edinburgh</t>
  </si>
  <si>
    <t>Prifysgol Aberystwyth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</si>
</sst>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Harper Adams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10040812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10040812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246097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246097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246097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15358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155062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80278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496795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406717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100176.60098522168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406717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903512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Harper Adams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10040812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246097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15358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6</v>
      </c>
      <c r="C16" s="270" t="s">
        <v>201</v>
      </c>
      <c r="D16" s="270" t="s">
        <v>202</v>
      </c>
      <c r="E16" s="270" t="s">
        <v>203</v>
      </c>
      <c r="F16" s="225">
        <v>6.9</v>
      </c>
      <c r="G16" s="225">
        <v>47.3</v>
      </c>
      <c r="H16" s="225">
        <v>45.8</v>
      </c>
      <c r="I16" s="225">
        <v>0</v>
      </c>
      <c r="J16" s="225">
        <v>0</v>
      </c>
      <c r="K16" s="226">
        <v>1.173</v>
      </c>
      <c r="L16" s="226">
        <v>8.0410000000000004</v>
      </c>
      <c r="M16" s="226">
        <v>7.7859999999999996</v>
      </c>
      <c r="N16" s="226">
        <v>0</v>
      </c>
      <c r="O16" s="226">
        <v>0</v>
      </c>
      <c r="P16" s="226">
        <v>9.2140000000000004</v>
      </c>
      <c r="Q16" s="226">
        <v>4.6920000000000002</v>
      </c>
      <c r="R16" s="226">
        <v>8.0410000000000004</v>
      </c>
      <c r="S16" s="226">
        <v>0</v>
      </c>
      <c r="T16" s="226">
        <v>0</v>
      </c>
      <c r="U16" s="226">
        <v>0</v>
      </c>
      <c r="V16" s="226">
        <v>12.733000000000001</v>
      </c>
      <c r="W16" s="227">
        <v>170929</v>
      </c>
      <c r="X16" s="227">
        <v>0</v>
      </c>
      <c r="Y16" s="227">
        <v>10667</v>
      </c>
    </row>
    <row r="17" spans="1:25" s="50" customFormat="1" x14ac:dyDescent="0.3">
      <c r="A17" s="270" t="s">
        <v>200</v>
      </c>
      <c r="B17" s="270">
        <v>6</v>
      </c>
      <c r="C17" s="270" t="s">
        <v>201</v>
      </c>
      <c r="D17" s="270" t="s">
        <v>202</v>
      </c>
      <c r="E17" s="270" t="s">
        <v>204</v>
      </c>
      <c r="F17" s="225">
        <v>26.7</v>
      </c>
      <c r="G17" s="225">
        <v>23.3</v>
      </c>
      <c r="H17" s="225">
        <v>50</v>
      </c>
      <c r="I17" s="225">
        <v>0</v>
      </c>
      <c r="J17" s="225">
        <v>0</v>
      </c>
      <c r="K17" s="226">
        <v>4.5389999999999997</v>
      </c>
      <c r="L17" s="226">
        <v>3.9609999999999999</v>
      </c>
      <c r="M17" s="226">
        <v>8.5</v>
      </c>
      <c r="N17" s="226">
        <v>0</v>
      </c>
      <c r="O17" s="226">
        <v>0</v>
      </c>
      <c r="P17" s="226">
        <v>8.5</v>
      </c>
      <c r="Q17" s="226">
        <v>18.155999999999999</v>
      </c>
      <c r="R17" s="226">
        <v>3.9609999999999999</v>
      </c>
      <c r="S17" s="226">
        <v>0</v>
      </c>
      <c r="T17" s="226">
        <v>0</v>
      </c>
      <c r="U17" s="226">
        <v>0</v>
      </c>
      <c r="V17" s="226">
        <v>22.117000000000001</v>
      </c>
      <c r="W17" s="227">
        <v>52319</v>
      </c>
      <c r="X17" s="227">
        <v>0</v>
      </c>
      <c r="Y17" s="227">
        <v>3265</v>
      </c>
    </row>
    <row r="18" spans="1:25" s="50" customFormat="1" x14ac:dyDescent="0.3">
      <c r="A18" s="270" t="s">
        <v>200</v>
      </c>
      <c r="B18" s="270">
        <v>6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12.75</v>
      </c>
      <c r="M18" s="226">
        <v>4.25</v>
      </c>
      <c r="N18" s="226">
        <v>0</v>
      </c>
      <c r="O18" s="226">
        <v>0</v>
      </c>
      <c r="P18" s="226">
        <v>12.75</v>
      </c>
      <c r="Q18" s="226">
        <v>0</v>
      </c>
      <c r="R18" s="226">
        <v>12.75</v>
      </c>
      <c r="S18" s="226">
        <v>0</v>
      </c>
      <c r="T18" s="226">
        <v>0</v>
      </c>
      <c r="U18" s="226">
        <v>0</v>
      </c>
      <c r="V18" s="226">
        <v>12.75</v>
      </c>
      <c r="W18" s="227">
        <v>22849</v>
      </c>
      <c r="X18" s="227">
        <v>0</v>
      </c>
      <c r="Y18" s="227">
        <v>1426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Harper Adams University</v>
      </c>
    </row>
    <row r="6" spans="1:8" ht="13.5" x14ac:dyDescent="0.3">
      <c r="A6" s="8" t="s">
        <v>56</v>
      </c>
      <c r="B6" s="180">
        <f>UKPRN</f>
        <v>10040812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1090000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1212000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1604000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1018000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1231000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155062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Harper Adams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10040812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80278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6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46</v>
      </c>
      <c r="I12" s="227">
        <v>44</v>
      </c>
      <c r="J12" s="227">
        <v>0</v>
      </c>
      <c r="K12" s="227">
        <v>0</v>
      </c>
      <c r="L12" s="239">
        <v>0.56000000000000005</v>
      </c>
      <c r="M12" s="239">
        <v>17.91</v>
      </c>
      <c r="N12" s="239">
        <v>16.043653260273999</v>
      </c>
      <c r="O12" s="227">
        <v>77161</v>
      </c>
      <c r="P12" s="51"/>
    </row>
    <row r="13" spans="1:17" s="50" customFormat="1" x14ac:dyDescent="0.3">
      <c r="A13" s="270" t="s">
        <v>200</v>
      </c>
      <c r="B13" s="270">
        <v>6</v>
      </c>
      <c r="C13" s="270" t="s">
        <v>201</v>
      </c>
      <c r="D13" s="270" t="s">
        <v>202</v>
      </c>
      <c r="E13" s="270">
        <v>10007151</v>
      </c>
      <c r="F13" s="270" t="s">
        <v>206</v>
      </c>
      <c r="G13" s="227">
        <v>31</v>
      </c>
      <c r="H13" s="227">
        <v>47</v>
      </c>
      <c r="I13" s="227">
        <v>20</v>
      </c>
      <c r="J13" s="227">
        <v>2</v>
      </c>
      <c r="K13" s="227">
        <v>0</v>
      </c>
      <c r="L13" s="239">
        <v>0.79591836734693899</v>
      </c>
      <c r="M13" s="239">
        <v>0.2</v>
      </c>
      <c r="N13" s="239">
        <v>0.25469387755102002</v>
      </c>
      <c r="O13" s="227">
        <v>1225</v>
      </c>
      <c r="P13" s="51"/>
    </row>
    <row r="14" spans="1:17" s="50" customFormat="1" x14ac:dyDescent="0.3">
      <c r="A14" s="270" t="s">
        <v>200</v>
      </c>
      <c r="B14" s="270">
        <v>6</v>
      </c>
      <c r="C14" s="270" t="s">
        <v>201</v>
      </c>
      <c r="D14" s="270" t="s">
        <v>202</v>
      </c>
      <c r="E14" s="270">
        <v>10007154</v>
      </c>
      <c r="F14" s="270" t="s">
        <v>207</v>
      </c>
      <c r="G14" s="227">
        <v>37</v>
      </c>
      <c r="H14" s="227">
        <v>43</v>
      </c>
      <c r="I14" s="227">
        <v>17</v>
      </c>
      <c r="J14" s="227">
        <v>1</v>
      </c>
      <c r="K14" s="227">
        <v>2</v>
      </c>
      <c r="L14" s="239">
        <v>0.82474226804123696</v>
      </c>
      <c r="M14" s="239">
        <v>0.03</v>
      </c>
      <c r="N14" s="239">
        <v>4.4865979381443301E-2</v>
      </c>
      <c r="O14" s="227">
        <v>216</v>
      </c>
      <c r="P14" s="51"/>
    </row>
    <row r="15" spans="1:17" s="50" customFormat="1" x14ac:dyDescent="0.3">
      <c r="A15" s="270" t="s">
        <v>200</v>
      </c>
      <c r="B15" s="270">
        <v>6</v>
      </c>
      <c r="C15" s="270" t="s">
        <v>201</v>
      </c>
      <c r="D15" s="270" t="s">
        <v>202</v>
      </c>
      <c r="E15" s="270">
        <v>10007790</v>
      </c>
      <c r="F15" s="270" t="s">
        <v>208</v>
      </c>
      <c r="G15" s="227">
        <v>42</v>
      </c>
      <c r="H15" s="227">
        <v>32</v>
      </c>
      <c r="I15" s="227">
        <v>23</v>
      </c>
      <c r="J15" s="227">
        <v>3</v>
      </c>
      <c r="K15" s="227">
        <v>0</v>
      </c>
      <c r="L15" s="239">
        <v>0.76288659793814395</v>
      </c>
      <c r="M15" s="239">
        <v>0.18</v>
      </c>
      <c r="N15" s="239">
        <v>0.21971134020618599</v>
      </c>
      <c r="O15" s="227">
        <v>1057</v>
      </c>
      <c r="P15" s="51"/>
    </row>
    <row r="16" spans="1:17" s="50" customFormat="1" x14ac:dyDescent="0.3">
      <c r="A16" s="270" t="s">
        <v>200</v>
      </c>
      <c r="B16" s="270">
        <v>6</v>
      </c>
      <c r="C16" s="270" t="s">
        <v>201</v>
      </c>
      <c r="D16" s="270" t="s">
        <v>202</v>
      </c>
      <c r="E16" s="270">
        <v>10007856</v>
      </c>
      <c r="F16" s="270" t="s">
        <v>209</v>
      </c>
      <c r="G16" s="227">
        <v>32</v>
      </c>
      <c r="H16" s="227">
        <v>46</v>
      </c>
      <c r="I16" s="227">
        <v>19</v>
      </c>
      <c r="J16" s="227">
        <v>1</v>
      </c>
      <c r="K16" s="227">
        <v>2</v>
      </c>
      <c r="L16" s="239">
        <v>0.80412371134020599</v>
      </c>
      <c r="M16" s="239">
        <v>0.1</v>
      </c>
      <c r="N16" s="239">
        <v>0.12865979381443299</v>
      </c>
      <c r="O16" s="227">
        <v>619</v>
      </c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9"/>
      <c r="M17" s="239"/>
      <c r="N17" s="239"/>
      <c r="O17" s="227"/>
      <c r="P17" s="51"/>
    </row>
    <row r="18" spans="1:16" s="50" customFormat="1" x14ac:dyDescent="0.3">
      <c r="A18" s="276"/>
      <c r="B18" s="276"/>
      <c r="C18" s="276"/>
      <c r="D18" s="276"/>
      <c r="E18" s="276"/>
      <c r="F18" s="276"/>
      <c r="G18" s="230"/>
      <c r="H18" s="230"/>
      <c r="I18" s="230"/>
      <c r="J18" s="230"/>
      <c r="K18" s="230"/>
      <c r="L18" s="243"/>
      <c r="M18" s="244"/>
      <c r="N18" s="244"/>
      <c r="O18" s="230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22" customFormat="1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s="44" customFormat="1" x14ac:dyDescent="0.3">
      <c r="A228" s="277"/>
      <c r="B228" s="277"/>
      <c r="C228" s="277"/>
      <c r="D228" s="277"/>
      <c r="E228" s="277"/>
      <c r="F228" s="277"/>
      <c r="G228" s="245"/>
      <c r="H228" s="245"/>
      <c r="I228" s="245"/>
      <c r="J228" s="245"/>
      <c r="K228" s="245"/>
      <c r="L228" s="246"/>
      <c r="M228" s="246"/>
      <c r="N228" s="246"/>
      <c r="O228" s="245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7 K12:K127">
    <cfRule type="expression" dxfId="5" priority="2">
      <formula>IF($A12&lt;&gt;"",1,0)</formula>
    </cfRule>
  </conditionalFormatting>
  <conditionalFormatting sqref="E12:F127">
    <cfRule type="expression" dxfId="4" priority="1">
      <formula>IF(AND($A12&lt;&gt;"",$E12=""),1,0)</formula>
    </cfRule>
  </conditionalFormatting>
  <conditionalFormatting sqref="A222:O227">
    <cfRule type="expression" dxfId="3" priority="12">
      <formula>IF($A222&lt;&gt;"",1,0)</formula>
    </cfRule>
  </conditionalFormatting>
  <conditionalFormatting sqref="A12:O12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Harper Adams University</v>
      </c>
      <c r="D5" s="96"/>
    </row>
    <row r="6" spans="1:15" ht="13.5" x14ac:dyDescent="0.3">
      <c r="B6" s="142" t="s">
        <v>56</v>
      </c>
      <c r="C6" s="180">
        <f>UKPRN</f>
        <v>10040812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1235000</v>
      </c>
      <c r="E10" s="213">
        <v>1613000</v>
      </c>
      <c r="F10" s="213">
        <v>1178000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102000</v>
      </c>
      <c r="E11" s="214">
        <v>534000</v>
      </c>
      <c r="F11" s="214">
        <v>215000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305000</v>
      </c>
      <c r="F12" s="214">
        <v>338000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180000</v>
      </c>
      <c r="F13" s="214">
        <v>548000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542000</v>
      </c>
      <c r="F14" s="214">
        <v>509000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245000</v>
      </c>
      <c r="E15" s="215">
        <v>586000</v>
      </c>
      <c r="F15" s="215">
        <v>776000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36000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1582000</v>
      </c>
      <c r="E18" s="211">
        <v>3760000</v>
      </c>
      <c r="F18" s="211">
        <v>3600000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32444000</v>
      </c>
      <c r="G20" s="4" t="s">
        <v>113</v>
      </c>
      <c r="H20" s="4"/>
      <c r="I20" s="100"/>
      <c r="K20" s="179" t="s">
        <v>144</v>
      </c>
      <c r="L20" s="183">
        <v>32444000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406717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100176.60098522168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406717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2019-07-25T16:52:27Z</dcterms:modified>
</cp:coreProperties>
</file>