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<sst xmlns="http://schemas.openxmlformats.org/spreadsheetml/2006/main" count="519" uniqueCount="225">
  <si>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</si>
  <si>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</si>
  <si>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</si>
  <si>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</si>
  <si>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</si>
  <si>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</si>
  <si>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</si>
  <si>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</si>
  <si>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</si>
  <si>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</si>
  <si>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</si>
  <si>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</si>
  <si>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</si>
  <si>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</si>
  <si>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</si>
  <si>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</si>
  <si>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</si>
  <si>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</si>
  <si>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</si>
  <si>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</si>
  <si>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</si>
  <si>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</si>
  <si>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</si>
  <si>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</si>
  <si>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</si>
  <si>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</si>
  <si>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</si>
  <si>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</si>
  <si>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</si>
  <si>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</si>
  <si>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</si>
  <si>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</si>
  <si>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</si>
  <si>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</si>
  <si>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</si>
  <si>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</si>
  <si>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</si>
  <si>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</si>
  <si>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</si>
  <si>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</si>
  <si>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</si>
  <si>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</si>
  <si>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</si>
  <si>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</si>
  <si>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</si>
  <si>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</si>
  <si>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</si>
  <si>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</si>
  <si>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</si>
  <si>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</si>
  <si>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</si>
  <si>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</si>
  <si>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</si>
  <si>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</si>
  <si>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</si>
  <si>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</si>
  <si>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</si>
  <si>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</si>
  <si>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</si>
  <si>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</si>
  <si>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</si>
  <si>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</si>
  <si>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</si>
  <si>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</si>
  <si>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</si>
  <si>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</si>
  <si>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</si>
  <si>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</si>
  <si>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</si>
  <si>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</si>
  <si>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</si>
  <si>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</si>
  <si>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</si>
  <si>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</si>
  <si>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</si>
  <si>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</si>
  <si>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</si>
  <si>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</si>
  <si>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</si>
  <si>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</si>
  <si>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</si>
  <si>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</si>
  <si>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</si>
  <si>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</si>
  <si>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</si>
  <si>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</si>
  <si>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</si>
  <si>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</si>
  <si>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</si>
  <si>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</si>
  <si>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</si>
  <si>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</si>
  <si>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</si>
  <si>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</si>
  <si>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</si>
  <si>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</si>
  <si>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</si>
  <si>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</si>
  <si>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</si>
  <si>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</si>
  <si>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</si>
  <si>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</si>
  <si>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</si>
  <si>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</si>
  <si>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</si>
  <si>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</si>
  <si>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</si>
  <si>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</si>
  <si>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</si>
  <si>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</si>
  <si>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</si>
  <si>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</si>
  <si>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</si>
  <si>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</si>
  <si>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</si>
  <si>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</si>
  <si>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</si>
  <si>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</si>
  <si>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</si>
  <si>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</si>
  <si>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</si>
  <si>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</si>
  <si>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</si>
  <si>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</si>
  <si>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</si>
  <si>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</si>
  <si>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</si>
  <si>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</si>
  <si>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</si>
  <si>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</si>
  <si>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</si>
  <si>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</si>
  <si>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</si>
  <si>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</si>
  <si>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</si>
  <si>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</si>
  <si>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</si>
  <si>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</si>
  <si>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</si>
  <si>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</si>
  <si>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</si>
  <si>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</si>
  <si>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</si>
  <si>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</si>
  <si>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</si>
  <si>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</si>
  <si>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</si>
  <si>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</si>
  <si>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</si>
  <si>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</si>
  <si>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</si>
  <si>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</si>
  <si>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</si>
  <si>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</si>
  <si>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</si>
  <si>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</si>
  <si>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</si>
  <si>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</si>
  <si>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</si>
  <si>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</si>
  <si>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</si>
  <si>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</si>
  <si>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</si>
  <si>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</si>
  <si>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</si>
  <si>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</si>
  <si>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</si>
  <si>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</si>
  <si>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</si>
  <si>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</si>
  <si>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</si>
  <si>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</si>
  <si>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</si>
  <si>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</si>
  <si>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</si>
  <si>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</si>
  <si>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</si>
  <si>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</si>
  <si>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</si>
  <si>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</si>
  <si>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</si>
  <si>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</si>
  <si>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</si>
  <si>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</si>
  <si>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</si>
  <si>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</si>
  <si>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</si>
  <si>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</si>
  <si>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</si>
  <si>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</si>
  <si>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</si>
  <si>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</si>
  <si>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</si>
  <si>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</si>
  <si>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</si>
  <si>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</si>
  <si>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</si>
  <si>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</si>
  <si>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</si>
  <si>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University of Keele</t>
  </si>
  <si>
    <t>A</t>
  </si>
  <si>
    <t>Z</t>
  </si>
  <si>
    <t>Public Health, Health Services and Primary Care</t>
  </si>
  <si>
    <t>Output</t>
  </si>
  <si>
    <t>Impact</t>
  </si>
  <si>
    <t>Environment</t>
  </si>
  <si>
    <t>Allied Health Professions, Dentistry, Nursing and Pharmacy</t>
  </si>
  <si>
    <t>Psychology, Psychiatry and Neuroscience</t>
  </si>
  <si>
    <t>Biological Sciences</t>
  </si>
  <si>
    <t>B</t>
  </si>
  <si>
    <t>Earth Systems and Environmental Sciences</t>
  </si>
  <si>
    <t>Physics</t>
  </si>
  <si>
    <t>Mathematical Sciences</t>
  </si>
  <si>
    <t>Computer Science and Informatics</t>
  </si>
  <si>
    <t>General Engineering</t>
  </si>
  <si>
    <t>C</t>
  </si>
  <si>
    <t>Business and Management Studies</t>
  </si>
  <si>
    <t>Law</t>
  </si>
  <si>
    <t>Politics and International Studies</t>
  </si>
  <si>
    <t>Social Work and Social Policy</t>
  </si>
  <si>
    <t>D</t>
  </si>
  <si>
    <t>English Language and Literature</t>
  </si>
  <si>
    <t>History</t>
  </si>
  <si>
    <t>Philosophy</t>
  </si>
  <si>
    <t>Music, Drama, Dance and Performing 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</si>
</sst>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University of Keele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10007767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10007767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5402925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5402925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5402925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337161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360923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108518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1129774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7339301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1333085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328346.05911330052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1333085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8672386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67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University of Keele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10007767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5402925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337161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2">
      <c r="A16" s="270" t="s">
        <v>200</v>
      </c>
      <c r="B16" s="270">
        <v>2</v>
      </c>
      <c r="C16" s="270" t="s">
        <v>201</v>
      </c>
      <c r="D16" s="270" t="s">
        <v>202</v>
      </c>
      <c r="E16" s="270" t="s">
        <v>203</v>
      </c>
      <c r="F16" s="225">
        <v>21.6</v>
      </c>
      <c r="G16" s="225">
        <v>64.900000000000006</v>
      </c>
      <c r="H16" s="225">
        <v>13.5</v>
      </c>
      <c r="I16" s="225">
        <v>0</v>
      </c>
      <c r="J16" s="225">
        <v>0</v>
      </c>
      <c r="K16" s="226">
        <v>1.9870000000000001</v>
      </c>
      <c r="L16" s="226">
        <v>5.9710000000000001</v>
      </c>
      <c r="M16" s="226">
        <v>1.242</v>
      </c>
      <c r="N16" s="226">
        <v>0</v>
      </c>
      <c r="O16" s="226">
        <v>0</v>
      </c>
      <c r="P16" s="226">
        <v>7.9580000000000002</v>
      </c>
      <c r="Q16" s="226">
        <v>7.9489999999999998</v>
      </c>
      <c r="R16" s="226">
        <v>5.9710000000000001</v>
      </c>
      <c r="S16" s="226">
        <v>0</v>
      </c>
      <c r="T16" s="226">
        <v>0</v>
      </c>
      <c r="U16" s="226">
        <v>0</v>
      </c>
      <c r="V16" s="226">
        <v>13.92</v>
      </c>
      <c r="W16" s="227">
        <v>186858</v>
      </c>
      <c r="X16" s="227">
        <v>0</v>
      </c>
      <c r="Y16" s="227">
        <v>11661</v>
      </c>
    </row>
    <row r="17" spans="1:25" s="50" customFormat="1" x14ac:dyDescent="0.2">
      <c r="A17" s="270" t="s">
        <v>200</v>
      </c>
      <c r="B17" s="270">
        <v>2</v>
      </c>
      <c r="C17" s="270" t="s">
        <v>201</v>
      </c>
      <c r="D17" s="270" t="s">
        <v>202</v>
      </c>
      <c r="E17" s="270" t="s">
        <v>204</v>
      </c>
      <c r="F17" s="225">
        <v>90</v>
      </c>
      <c r="G17" s="225">
        <v>10</v>
      </c>
      <c r="H17" s="225">
        <v>0</v>
      </c>
      <c r="I17" s="225">
        <v>0</v>
      </c>
      <c r="J17" s="225">
        <v>0</v>
      </c>
      <c r="K17" s="226">
        <v>8.2799999999999994</v>
      </c>
      <c r="L17" s="226">
        <v>0.92</v>
      </c>
      <c r="M17" s="226">
        <v>0</v>
      </c>
      <c r="N17" s="226">
        <v>0</v>
      </c>
      <c r="O17" s="226">
        <v>0</v>
      </c>
      <c r="P17" s="226">
        <v>9.1999999999999993</v>
      </c>
      <c r="Q17" s="226">
        <v>33.119999999999997</v>
      </c>
      <c r="R17" s="226">
        <v>0.92</v>
      </c>
      <c r="S17" s="226">
        <v>0</v>
      </c>
      <c r="T17" s="226">
        <v>0</v>
      </c>
      <c r="U17" s="226">
        <v>0</v>
      </c>
      <c r="V17" s="226">
        <v>34.04</v>
      </c>
      <c r="W17" s="227">
        <v>80524</v>
      </c>
      <c r="X17" s="227">
        <v>0</v>
      </c>
      <c r="Y17" s="227">
        <v>5025</v>
      </c>
    </row>
    <row r="18" spans="1:25" s="50" customFormat="1" x14ac:dyDescent="0.2">
      <c r="A18" s="270" t="s">
        <v>200</v>
      </c>
      <c r="B18" s="270">
        <v>2</v>
      </c>
      <c r="C18" s="270" t="s">
        <v>201</v>
      </c>
      <c r="D18" s="270" t="s">
        <v>202</v>
      </c>
      <c r="E18" s="270" t="s">
        <v>205</v>
      </c>
      <c r="F18" s="225">
        <v>25</v>
      </c>
      <c r="G18" s="225">
        <v>75</v>
      </c>
      <c r="H18" s="225">
        <v>0</v>
      </c>
      <c r="I18" s="225">
        <v>0</v>
      </c>
      <c r="J18" s="225">
        <v>0</v>
      </c>
      <c r="K18" s="226">
        <v>2.2999999999999998</v>
      </c>
      <c r="L18" s="226">
        <v>6.9</v>
      </c>
      <c r="M18" s="226">
        <v>0</v>
      </c>
      <c r="N18" s="226">
        <v>0</v>
      </c>
      <c r="O18" s="226">
        <v>0</v>
      </c>
      <c r="P18" s="226">
        <v>9.1999999999999993</v>
      </c>
      <c r="Q18" s="226">
        <v>9.1999999999999993</v>
      </c>
      <c r="R18" s="226">
        <v>6.9</v>
      </c>
      <c r="S18" s="226">
        <v>0</v>
      </c>
      <c r="T18" s="226">
        <v>0</v>
      </c>
      <c r="U18" s="226">
        <v>0</v>
      </c>
      <c r="V18" s="226">
        <v>16.100000000000001</v>
      </c>
      <c r="W18" s="227">
        <v>28852</v>
      </c>
      <c r="X18" s="227">
        <v>0</v>
      </c>
      <c r="Y18" s="227">
        <v>1800</v>
      </c>
    </row>
    <row r="19" spans="1:25" s="50" customFormat="1" ht="27" x14ac:dyDescent="0.2">
      <c r="A19" s="270" t="s">
        <v>200</v>
      </c>
      <c r="B19" s="270">
        <v>3</v>
      </c>
      <c r="C19" s="270" t="s">
        <v>201</v>
      </c>
      <c r="D19" s="270" t="s">
        <v>206</v>
      </c>
      <c r="E19" s="270" t="s">
        <v>203</v>
      </c>
      <c r="F19" s="225">
        <v>26.6</v>
      </c>
      <c r="G19" s="225">
        <v>60.4</v>
      </c>
      <c r="H19" s="225">
        <v>11.8</v>
      </c>
      <c r="I19" s="225">
        <v>0</v>
      </c>
      <c r="J19" s="225">
        <v>1.2</v>
      </c>
      <c r="K19" s="226">
        <v>11.699</v>
      </c>
      <c r="L19" s="226">
        <v>26.564</v>
      </c>
      <c r="M19" s="226">
        <v>5.19</v>
      </c>
      <c r="N19" s="226">
        <v>0</v>
      </c>
      <c r="O19" s="226">
        <v>0.52800000000000002</v>
      </c>
      <c r="P19" s="226">
        <v>38.262999999999998</v>
      </c>
      <c r="Q19" s="226">
        <v>46.795000000000002</v>
      </c>
      <c r="R19" s="226">
        <v>26.564</v>
      </c>
      <c r="S19" s="226">
        <v>0</v>
      </c>
      <c r="T19" s="226">
        <v>0</v>
      </c>
      <c r="U19" s="226">
        <v>0</v>
      </c>
      <c r="V19" s="226">
        <v>73.358999999999995</v>
      </c>
      <c r="W19" s="227">
        <v>984774</v>
      </c>
      <c r="X19" s="227">
        <v>0</v>
      </c>
      <c r="Y19" s="227">
        <v>61453</v>
      </c>
    </row>
    <row r="20" spans="1:25" s="50" customFormat="1" ht="27" x14ac:dyDescent="0.2">
      <c r="A20" s="270" t="s">
        <v>200</v>
      </c>
      <c r="B20" s="270">
        <v>3</v>
      </c>
      <c r="C20" s="270" t="s">
        <v>201</v>
      </c>
      <c r="D20" s="270" t="s">
        <v>206</v>
      </c>
      <c r="E20" s="270" t="s">
        <v>204</v>
      </c>
      <c r="F20" s="225">
        <v>76</v>
      </c>
      <c r="G20" s="225">
        <v>24</v>
      </c>
      <c r="H20" s="225">
        <v>0</v>
      </c>
      <c r="I20" s="225">
        <v>0</v>
      </c>
      <c r="J20" s="225">
        <v>0</v>
      </c>
      <c r="K20" s="226">
        <v>33.424999999999997</v>
      </c>
      <c r="L20" s="226">
        <v>10.555</v>
      </c>
      <c r="M20" s="226">
        <v>0</v>
      </c>
      <c r="N20" s="226">
        <v>0</v>
      </c>
      <c r="O20" s="226">
        <v>0</v>
      </c>
      <c r="P20" s="226">
        <v>43.98</v>
      </c>
      <c r="Q20" s="226">
        <v>133.69900000000001</v>
      </c>
      <c r="R20" s="226">
        <v>10.555</v>
      </c>
      <c r="S20" s="226">
        <v>0</v>
      </c>
      <c r="T20" s="226">
        <v>0</v>
      </c>
      <c r="U20" s="226">
        <v>0</v>
      </c>
      <c r="V20" s="226">
        <v>144.25399999999999</v>
      </c>
      <c r="W20" s="227">
        <v>341244</v>
      </c>
      <c r="X20" s="227">
        <v>0</v>
      </c>
      <c r="Y20" s="227">
        <v>21295</v>
      </c>
    </row>
    <row r="21" spans="1:25" s="50" customFormat="1" ht="27" x14ac:dyDescent="0.2">
      <c r="A21" s="270" t="s">
        <v>200</v>
      </c>
      <c r="B21" s="270">
        <v>3</v>
      </c>
      <c r="C21" s="270" t="s">
        <v>201</v>
      </c>
      <c r="D21" s="270" t="s">
        <v>206</v>
      </c>
      <c r="E21" s="270" t="s">
        <v>205</v>
      </c>
      <c r="F21" s="225">
        <v>62.5</v>
      </c>
      <c r="G21" s="225">
        <v>25</v>
      </c>
      <c r="H21" s="225">
        <v>12.5</v>
      </c>
      <c r="I21" s="225">
        <v>0</v>
      </c>
      <c r="J21" s="225">
        <v>0</v>
      </c>
      <c r="K21" s="226">
        <v>27.488</v>
      </c>
      <c r="L21" s="226">
        <v>10.994999999999999</v>
      </c>
      <c r="M21" s="226">
        <v>5.4969999999999999</v>
      </c>
      <c r="N21" s="226">
        <v>0</v>
      </c>
      <c r="O21" s="226">
        <v>0</v>
      </c>
      <c r="P21" s="226">
        <v>38.482999999999997</v>
      </c>
      <c r="Q21" s="226">
        <v>109.95</v>
      </c>
      <c r="R21" s="226">
        <v>10.994999999999999</v>
      </c>
      <c r="S21" s="226">
        <v>0</v>
      </c>
      <c r="T21" s="226">
        <v>0</v>
      </c>
      <c r="U21" s="226">
        <v>0</v>
      </c>
      <c r="V21" s="226">
        <v>120.94499999999999</v>
      </c>
      <c r="W21" s="227">
        <v>216743</v>
      </c>
      <c r="X21" s="227">
        <v>0</v>
      </c>
      <c r="Y21" s="227">
        <v>13525</v>
      </c>
    </row>
    <row r="22" spans="1:25" s="50" customFormat="1" x14ac:dyDescent="0.2">
      <c r="A22" s="270" t="s">
        <v>200</v>
      </c>
      <c r="B22" s="270">
        <v>4</v>
      </c>
      <c r="C22" s="270" t="s">
        <v>201</v>
      </c>
      <c r="D22" s="270" t="s">
        <v>207</v>
      </c>
      <c r="E22" s="270" t="s">
        <v>203</v>
      </c>
      <c r="F22" s="225">
        <v>6.1</v>
      </c>
      <c r="G22" s="225">
        <v>36.799999999999997</v>
      </c>
      <c r="H22" s="225">
        <v>46.9</v>
      </c>
      <c r="I22" s="225">
        <v>10.199999999999999</v>
      </c>
      <c r="J22" s="225">
        <v>0</v>
      </c>
      <c r="K22" s="226">
        <v>0.88400000000000001</v>
      </c>
      <c r="L22" s="226">
        <v>5.3360000000000003</v>
      </c>
      <c r="M22" s="226">
        <v>6.8</v>
      </c>
      <c r="N22" s="226">
        <v>1.4790000000000001</v>
      </c>
      <c r="O22" s="226">
        <v>0</v>
      </c>
      <c r="P22" s="226">
        <v>6.22</v>
      </c>
      <c r="Q22" s="226">
        <v>3.5379999999999998</v>
      </c>
      <c r="R22" s="226">
        <v>5.3360000000000003</v>
      </c>
      <c r="S22" s="226">
        <v>0</v>
      </c>
      <c r="T22" s="226">
        <v>0</v>
      </c>
      <c r="U22" s="226">
        <v>0</v>
      </c>
      <c r="V22" s="226">
        <v>8.8740000000000006</v>
      </c>
      <c r="W22" s="227">
        <v>119126</v>
      </c>
      <c r="X22" s="227">
        <v>0</v>
      </c>
      <c r="Y22" s="227">
        <v>7434</v>
      </c>
    </row>
    <row r="23" spans="1:25" s="50" customFormat="1" x14ac:dyDescent="0.2">
      <c r="A23" s="270" t="s">
        <v>200</v>
      </c>
      <c r="B23" s="270">
        <v>4</v>
      </c>
      <c r="C23" s="270" t="s">
        <v>201</v>
      </c>
      <c r="D23" s="270" t="s">
        <v>207</v>
      </c>
      <c r="E23" s="270" t="s">
        <v>204</v>
      </c>
      <c r="F23" s="225">
        <v>40</v>
      </c>
      <c r="G23" s="225">
        <v>20</v>
      </c>
      <c r="H23" s="225">
        <v>40</v>
      </c>
      <c r="I23" s="225">
        <v>0</v>
      </c>
      <c r="J23" s="225">
        <v>0</v>
      </c>
      <c r="K23" s="226">
        <v>5.8</v>
      </c>
      <c r="L23" s="226">
        <v>2.9</v>
      </c>
      <c r="M23" s="226">
        <v>5.8</v>
      </c>
      <c r="N23" s="226">
        <v>0</v>
      </c>
      <c r="O23" s="226">
        <v>0</v>
      </c>
      <c r="P23" s="226">
        <v>8.6999999999999993</v>
      </c>
      <c r="Q23" s="226">
        <v>23.2</v>
      </c>
      <c r="R23" s="226">
        <v>2.9</v>
      </c>
      <c r="S23" s="226">
        <v>0</v>
      </c>
      <c r="T23" s="226">
        <v>0</v>
      </c>
      <c r="U23" s="226">
        <v>0</v>
      </c>
      <c r="V23" s="226">
        <v>26.1</v>
      </c>
      <c r="W23" s="227">
        <v>61741</v>
      </c>
      <c r="X23" s="227">
        <v>0</v>
      </c>
      <c r="Y23" s="227">
        <v>3853</v>
      </c>
    </row>
    <row r="24" spans="1:25" s="50" customFormat="1" x14ac:dyDescent="0.2">
      <c r="A24" s="270" t="s">
        <v>200</v>
      </c>
      <c r="B24" s="270">
        <v>4</v>
      </c>
      <c r="C24" s="270" t="s">
        <v>201</v>
      </c>
      <c r="D24" s="270" t="s">
        <v>207</v>
      </c>
      <c r="E24" s="270" t="s">
        <v>205</v>
      </c>
      <c r="F24" s="225">
        <v>0</v>
      </c>
      <c r="G24" s="225">
        <v>12.5</v>
      </c>
      <c r="H24" s="225">
        <v>87.5</v>
      </c>
      <c r="I24" s="225">
        <v>0</v>
      </c>
      <c r="J24" s="225">
        <v>0</v>
      </c>
      <c r="K24" s="226">
        <v>0</v>
      </c>
      <c r="L24" s="226">
        <v>1.8129999999999999</v>
      </c>
      <c r="M24" s="226">
        <v>12.688000000000001</v>
      </c>
      <c r="N24" s="226">
        <v>0</v>
      </c>
      <c r="O24" s="226">
        <v>0</v>
      </c>
      <c r="P24" s="226">
        <v>1.8129999999999999</v>
      </c>
      <c r="Q24" s="226">
        <v>0</v>
      </c>
      <c r="R24" s="226">
        <v>1.8129999999999999</v>
      </c>
      <c r="S24" s="226">
        <v>0</v>
      </c>
      <c r="T24" s="226">
        <v>0</v>
      </c>
      <c r="U24" s="226">
        <v>0</v>
      </c>
      <c r="V24" s="226">
        <v>1.8129999999999999</v>
      </c>
      <c r="W24" s="227">
        <v>3248</v>
      </c>
      <c r="X24" s="227">
        <v>0</v>
      </c>
      <c r="Y24" s="227">
        <v>203</v>
      </c>
    </row>
    <row r="25" spans="1:25" s="50" customFormat="1" x14ac:dyDescent="0.2">
      <c r="A25" s="270" t="s">
        <v>200</v>
      </c>
      <c r="B25" s="270">
        <v>5</v>
      </c>
      <c r="C25" s="270" t="s">
        <v>201</v>
      </c>
      <c r="D25" s="270" t="s">
        <v>208</v>
      </c>
      <c r="E25" s="270" t="s">
        <v>203</v>
      </c>
      <c r="F25" s="225">
        <v>4.2</v>
      </c>
      <c r="G25" s="225">
        <v>39.6</v>
      </c>
      <c r="H25" s="225">
        <v>52</v>
      </c>
      <c r="I25" s="225">
        <v>4.2</v>
      </c>
      <c r="J25" s="225">
        <v>0</v>
      </c>
      <c r="K25" s="226">
        <v>0.52100000000000002</v>
      </c>
      <c r="L25" s="226">
        <v>4.91</v>
      </c>
      <c r="M25" s="226">
        <v>6.4480000000000004</v>
      </c>
      <c r="N25" s="226">
        <v>0.52100000000000002</v>
      </c>
      <c r="O25" s="226">
        <v>0</v>
      </c>
      <c r="P25" s="226">
        <v>5.431</v>
      </c>
      <c r="Q25" s="226">
        <v>2.0830000000000002</v>
      </c>
      <c r="R25" s="226">
        <v>4.91</v>
      </c>
      <c r="S25" s="226">
        <v>0</v>
      </c>
      <c r="T25" s="226">
        <v>0</v>
      </c>
      <c r="U25" s="226">
        <v>0</v>
      </c>
      <c r="V25" s="226">
        <v>6.9939999999999998</v>
      </c>
      <c r="W25" s="227">
        <v>93883</v>
      </c>
      <c r="X25" s="227">
        <v>0</v>
      </c>
      <c r="Y25" s="227">
        <v>5859</v>
      </c>
    </row>
    <row r="26" spans="1:25" s="50" customFormat="1" x14ac:dyDescent="0.2">
      <c r="A26" s="270" t="s">
        <v>200</v>
      </c>
      <c r="B26" s="270">
        <v>5</v>
      </c>
      <c r="C26" s="270" t="s">
        <v>201</v>
      </c>
      <c r="D26" s="270" t="s">
        <v>208</v>
      </c>
      <c r="E26" s="270" t="s">
        <v>204</v>
      </c>
      <c r="F26" s="225">
        <v>40</v>
      </c>
      <c r="G26" s="225">
        <v>20</v>
      </c>
      <c r="H26" s="225">
        <v>40</v>
      </c>
      <c r="I26" s="225">
        <v>0</v>
      </c>
      <c r="J26" s="225">
        <v>0</v>
      </c>
      <c r="K26" s="226">
        <v>4.96</v>
      </c>
      <c r="L26" s="226">
        <v>2.48</v>
      </c>
      <c r="M26" s="226">
        <v>4.96</v>
      </c>
      <c r="N26" s="226">
        <v>0</v>
      </c>
      <c r="O26" s="226">
        <v>0</v>
      </c>
      <c r="P26" s="226">
        <v>7.44</v>
      </c>
      <c r="Q26" s="226">
        <v>19.84</v>
      </c>
      <c r="R26" s="226">
        <v>2.48</v>
      </c>
      <c r="S26" s="226">
        <v>0</v>
      </c>
      <c r="T26" s="226">
        <v>0</v>
      </c>
      <c r="U26" s="226">
        <v>0</v>
      </c>
      <c r="V26" s="226">
        <v>22.32</v>
      </c>
      <c r="W26" s="227">
        <v>52800</v>
      </c>
      <c r="X26" s="227">
        <v>0</v>
      </c>
      <c r="Y26" s="227">
        <v>3295</v>
      </c>
    </row>
    <row r="27" spans="1:25" s="50" customFormat="1" x14ac:dyDescent="0.2">
      <c r="A27" s="270" t="s">
        <v>200</v>
      </c>
      <c r="B27" s="270">
        <v>5</v>
      </c>
      <c r="C27" s="270" t="s">
        <v>201</v>
      </c>
      <c r="D27" s="270" t="s">
        <v>208</v>
      </c>
      <c r="E27" s="270" t="s">
        <v>205</v>
      </c>
      <c r="F27" s="225">
        <v>0</v>
      </c>
      <c r="G27" s="225">
        <v>12.5</v>
      </c>
      <c r="H27" s="225">
        <v>75</v>
      </c>
      <c r="I27" s="225">
        <v>12.5</v>
      </c>
      <c r="J27" s="225">
        <v>0</v>
      </c>
      <c r="K27" s="226">
        <v>0</v>
      </c>
      <c r="L27" s="226">
        <v>1.55</v>
      </c>
      <c r="M27" s="226">
        <v>9.3000000000000007</v>
      </c>
      <c r="N27" s="226">
        <v>1.55</v>
      </c>
      <c r="O27" s="226">
        <v>0</v>
      </c>
      <c r="P27" s="226">
        <v>1.55</v>
      </c>
      <c r="Q27" s="226">
        <v>0</v>
      </c>
      <c r="R27" s="226">
        <v>1.55</v>
      </c>
      <c r="S27" s="226">
        <v>0</v>
      </c>
      <c r="T27" s="226">
        <v>0</v>
      </c>
      <c r="U27" s="226">
        <v>0</v>
      </c>
      <c r="V27" s="226">
        <v>1.55</v>
      </c>
      <c r="W27" s="227">
        <v>2778</v>
      </c>
      <c r="X27" s="227">
        <v>0</v>
      </c>
      <c r="Y27" s="227">
        <v>173</v>
      </c>
    </row>
    <row r="28" spans="1:25" s="50" customFormat="1" x14ac:dyDescent="0.2">
      <c r="A28" s="270" t="s">
        <v>209</v>
      </c>
      <c r="B28" s="270">
        <v>7</v>
      </c>
      <c r="C28" s="270" t="s">
        <v>201</v>
      </c>
      <c r="D28" s="270" t="s">
        <v>210</v>
      </c>
      <c r="E28" s="270" t="s">
        <v>203</v>
      </c>
      <c r="F28" s="225">
        <v>2.5</v>
      </c>
      <c r="G28" s="225">
        <v>52.5</v>
      </c>
      <c r="H28" s="225">
        <v>42.5</v>
      </c>
      <c r="I28" s="225">
        <v>2.5</v>
      </c>
      <c r="J28" s="225">
        <v>0</v>
      </c>
      <c r="K28" s="226">
        <v>0.255</v>
      </c>
      <c r="L28" s="226">
        <v>5.3550000000000004</v>
      </c>
      <c r="M28" s="226">
        <v>4.335</v>
      </c>
      <c r="N28" s="226">
        <v>0.255</v>
      </c>
      <c r="O28" s="226">
        <v>0</v>
      </c>
      <c r="P28" s="226">
        <v>5.61</v>
      </c>
      <c r="Q28" s="226">
        <v>1.02</v>
      </c>
      <c r="R28" s="226">
        <v>5.3550000000000004</v>
      </c>
      <c r="S28" s="226">
        <v>0</v>
      </c>
      <c r="T28" s="226">
        <v>0</v>
      </c>
      <c r="U28" s="226">
        <v>0</v>
      </c>
      <c r="V28" s="226">
        <v>6.375</v>
      </c>
      <c r="W28" s="227">
        <v>95462</v>
      </c>
      <c r="X28" s="227">
        <v>0</v>
      </c>
      <c r="Y28" s="227">
        <v>5957</v>
      </c>
    </row>
    <row r="29" spans="1:25" s="50" customFormat="1" x14ac:dyDescent="0.2">
      <c r="A29" s="270" t="s">
        <v>209</v>
      </c>
      <c r="B29" s="270">
        <v>7</v>
      </c>
      <c r="C29" s="270" t="s">
        <v>201</v>
      </c>
      <c r="D29" s="270" t="s">
        <v>210</v>
      </c>
      <c r="E29" s="270" t="s">
        <v>204</v>
      </c>
      <c r="F29" s="225">
        <v>0</v>
      </c>
      <c r="G29" s="225">
        <v>80</v>
      </c>
      <c r="H29" s="225">
        <v>20</v>
      </c>
      <c r="I29" s="225">
        <v>0</v>
      </c>
      <c r="J29" s="225">
        <v>0</v>
      </c>
      <c r="K29" s="226">
        <v>0</v>
      </c>
      <c r="L29" s="226">
        <v>8.16</v>
      </c>
      <c r="M29" s="226">
        <v>2.04</v>
      </c>
      <c r="N29" s="226">
        <v>0</v>
      </c>
      <c r="O29" s="226">
        <v>0</v>
      </c>
      <c r="P29" s="226">
        <v>8.16</v>
      </c>
      <c r="Q29" s="226">
        <v>0</v>
      </c>
      <c r="R29" s="226">
        <v>8.16</v>
      </c>
      <c r="S29" s="226">
        <v>0</v>
      </c>
      <c r="T29" s="226">
        <v>0</v>
      </c>
      <c r="U29" s="226">
        <v>0</v>
      </c>
      <c r="V29" s="226">
        <v>8.16</v>
      </c>
      <c r="W29" s="227">
        <v>24036</v>
      </c>
      <c r="X29" s="227">
        <v>0</v>
      </c>
      <c r="Y29" s="227">
        <v>1500</v>
      </c>
    </row>
    <row r="30" spans="1:25" s="50" customFormat="1" x14ac:dyDescent="0.2">
      <c r="A30" s="270" t="s">
        <v>209</v>
      </c>
      <c r="B30" s="270">
        <v>7</v>
      </c>
      <c r="C30" s="270" t="s">
        <v>201</v>
      </c>
      <c r="D30" s="270" t="s">
        <v>210</v>
      </c>
      <c r="E30" s="270" t="s">
        <v>205</v>
      </c>
      <c r="F30" s="225">
        <v>0</v>
      </c>
      <c r="G30" s="225">
        <v>35</v>
      </c>
      <c r="H30" s="225">
        <v>65</v>
      </c>
      <c r="I30" s="225">
        <v>0</v>
      </c>
      <c r="J30" s="225">
        <v>0</v>
      </c>
      <c r="K30" s="226">
        <v>0</v>
      </c>
      <c r="L30" s="226">
        <v>3.57</v>
      </c>
      <c r="M30" s="226">
        <v>6.63</v>
      </c>
      <c r="N30" s="226">
        <v>0</v>
      </c>
      <c r="O30" s="226">
        <v>0</v>
      </c>
      <c r="P30" s="226">
        <v>3.57</v>
      </c>
      <c r="Q30" s="226">
        <v>0</v>
      </c>
      <c r="R30" s="226">
        <v>3.57</v>
      </c>
      <c r="S30" s="226">
        <v>0</v>
      </c>
      <c r="T30" s="226">
        <v>0</v>
      </c>
      <c r="U30" s="226">
        <v>0</v>
      </c>
      <c r="V30" s="226">
        <v>3.57</v>
      </c>
      <c r="W30" s="227">
        <v>7819</v>
      </c>
      <c r="X30" s="227">
        <v>0</v>
      </c>
      <c r="Y30" s="227">
        <v>488</v>
      </c>
    </row>
    <row r="31" spans="1:25" s="50" customFormat="1" x14ac:dyDescent="0.2">
      <c r="A31" s="270" t="s">
        <v>209</v>
      </c>
      <c r="B31" s="270">
        <v>9</v>
      </c>
      <c r="C31" s="270" t="s">
        <v>201</v>
      </c>
      <c r="D31" s="270" t="s">
        <v>211</v>
      </c>
      <c r="E31" s="270" t="s">
        <v>203</v>
      </c>
      <c r="F31" s="225">
        <v>23.3</v>
      </c>
      <c r="G31" s="225">
        <v>62.7</v>
      </c>
      <c r="H31" s="225">
        <v>14</v>
      </c>
      <c r="I31" s="225">
        <v>0</v>
      </c>
      <c r="J31" s="225">
        <v>0</v>
      </c>
      <c r="K31" s="226">
        <v>2.4460000000000002</v>
      </c>
      <c r="L31" s="226">
        <v>6.5830000000000002</v>
      </c>
      <c r="M31" s="226">
        <v>1.47</v>
      </c>
      <c r="N31" s="226">
        <v>0</v>
      </c>
      <c r="O31" s="226">
        <v>0</v>
      </c>
      <c r="P31" s="226">
        <v>9.0299999999999994</v>
      </c>
      <c r="Q31" s="226">
        <v>9.7859999999999996</v>
      </c>
      <c r="R31" s="226">
        <v>6.5830000000000002</v>
      </c>
      <c r="S31" s="226">
        <v>0</v>
      </c>
      <c r="T31" s="226">
        <v>0</v>
      </c>
      <c r="U31" s="226">
        <v>0</v>
      </c>
      <c r="V31" s="226">
        <v>16.369</v>
      </c>
      <c r="W31" s="227">
        <v>245123</v>
      </c>
      <c r="X31" s="227">
        <v>0</v>
      </c>
      <c r="Y31" s="227">
        <v>15296</v>
      </c>
    </row>
    <row r="32" spans="1:25" s="50" customFormat="1" x14ac:dyDescent="0.2">
      <c r="A32" s="270" t="s">
        <v>209</v>
      </c>
      <c r="B32" s="270">
        <v>9</v>
      </c>
      <c r="C32" s="270" t="s">
        <v>201</v>
      </c>
      <c r="D32" s="270" t="s">
        <v>211</v>
      </c>
      <c r="E32" s="270" t="s">
        <v>204</v>
      </c>
      <c r="F32" s="225">
        <v>0</v>
      </c>
      <c r="G32" s="225">
        <v>40</v>
      </c>
      <c r="H32" s="225">
        <v>10</v>
      </c>
      <c r="I32" s="225">
        <v>10</v>
      </c>
      <c r="J32" s="225">
        <v>40</v>
      </c>
      <c r="K32" s="226">
        <v>0</v>
      </c>
      <c r="L32" s="226">
        <v>4.2</v>
      </c>
      <c r="M32" s="226">
        <v>1.05</v>
      </c>
      <c r="N32" s="226">
        <v>1.05</v>
      </c>
      <c r="O32" s="226">
        <v>4.2</v>
      </c>
      <c r="P32" s="226">
        <v>4.2</v>
      </c>
      <c r="Q32" s="226">
        <v>0</v>
      </c>
      <c r="R32" s="226">
        <v>4.2</v>
      </c>
      <c r="S32" s="226">
        <v>0</v>
      </c>
      <c r="T32" s="226">
        <v>0</v>
      </c>
      <c r="U32" s="226">
        <v>0</v>
      </c>
      <c r="V32" s="226">
        <v>4.2</v>
      </c>
      <c r="W32" s="227">
        <v>12372</v>
      </c>
      <c r="X32" s="227">
        <v>0</v>
      </c>
      <c r="Y32" s="227">
        <v>772</v>
      </c>
    </row>
    <row r="33" spans="1:25" s="50" customFormat="1" x14ac:dyDescent="0.2">
      <c r="A33" s="270" t="s">
        <v>209</v>
      </c>
      <c r="B33" s="270">
        <v>9</v>
      </c>
      <c r="C33" s="270" t="s">
        <v>201</v>
      </c>
      <c r="D33" s="270" t="s">
        <v>211</v>
      </c>
      <c r="E33" s="270" t="s">
        <v>205</v>
      </c>
      <c r="F33" s="225">
        <v>0</v>
      </c>
      <c r="G33" s="225">
        <v>40</v>
      </c>
      <c r="H33" s="225">
        <v>60</v>
      </c>
      <c r="I33" s="225">
        <v>0</v>
      </c>
      <c r="J33" s="225">
        <v>0</v>
      </c>
      <c r="K33" s="226">
        <v>0</v>
      </c>
      <c r="L33" s="226">
        <v>4.2</v>
      </c>
      <c r="M33" s="226">
        <v>6.3</v>
      </c>
      <c r="N33" s="226">
        <v>0</v>
      </c>
      <c r="O33" s="226">
        <v>0</v>
      </c>
      <c r="P33" s="226">
        <v>4.2</v>
      </c>
      <c r="Q33" s="226">
        <v>0</v>
      </c>
      <c r="R33" s="226">
        <v>4.2</v>
      </c>
      <c r="S33" s="226">
        <v>0</v>
      </c>
      <c r="T33" s="226">
        <v>0</v>
      </c>
      <c r="U33" s="226">
        <v>0</v>
      </c>
      <c r="V33" s="226">
        <v>4.2</v>
      </c>
      <c r="W33" s="227">
        <v>9198</v>
      </c>
      <c r="X33" s="227">
        <v>0</v>
      </c>
      <c r="Y33" s="227">
        <v>574</v>
      </c>
    </row>
    <row r="34" spans="1:25" s="50" customFormat="1" x14ac:dyDescent="0.2">
      <c r="A34" s="270" t="s">
        <v>209</v>
      </c>
      <c r="B34" s="270">
        <v>10</v>
      </c>
      <c r="C34" s="270" t="s">
        <v>201</v>
      </c>
      <c r="D34" s="270" t="s">
        <v>212</v>
      </c>
      <c r="E34" s="270" t="s">
        <v>203</v>
      </c>
      <c r="F34" s="225">
        <v>18.8</v>
      </c>
      <c r="G34" s="225">
        <v>59.3</v>
      </c>
      <c r="H34" s="225">
        <v>21.9</v>
      </c>
      <c r="I34" s="225">
        <v>0</v>
      </c>
      <c r="J34" s="225">
        <v>0</v>
      </c>
      <c r="K34" s="226">
        <v>1.504</v>
      </c>
      <c r="L34" s="226">
        <v>4.7439999999999998</v>
      </c>
      <c r="M34" s="226">
        <v>1.752</v>
      </c>
      <c r="N34" s="226">
        <v>0</v>
      </c>
      <c r="O34" s="226">
        <v>0</v>
      </c>
      <c r="P34" s="226">
        <v>6.2480000000000002</v>
      </c>
      <c r="Q34" s="226">
        <v>6.016</v>
      </c>
      <c r="R34" s="226">
        <v>4.7439999999999998</v>
      </c>
      <c r="S34" s="226">
        <v>0</v>
      </c>
      <c r="T34" s="226">
        <v>0</v>
      </c>
      <c r="U34" s="226">
        <v>0</v>
      </c>
      <c r="V34" s="226">
        <v>10.76</v>
      </c>
      <c r="W34" s="227">
        <v>161125</v>
      </c>
      <c r="X34" s="227">
        <v>0</v>
      </c>
      <c r="Y34" s="227">
        <v>10055</v>
      </c>
    </row>
    <row r="35" spans="1:25" s="50" customFormat="1" x14ac:dyDescent="0.2">
      <c r="A35" s="270" t="s">
        <v>209</v>
      </c>
      <c r="B35" s="270">
        <v>10</v>
      </c>
      <c r="C35" s="270" t="s">
        <v>201</v>
      </c>
      <c r="D35" s="270" t="s">
        <v>212</v>
      </c>
      <c r="E35" s="270" t="s">
        <v>204</v>
      </c>
      <c r="F35" s="225">
        <v>0</v>
      </c>
      <c r="G35" s="225">
        <v>50</v>
      </c>
      <c r="H35" s="225">
        <v>30</v>
      </c>
      <c r="I35" s="225">
        <v>20</v>
      </c>
      <c r="J35" s="225">
        <v>0</v>
      </c>
      <c r="K35" s="226">
        <v>0</v>
      </c>
      <c r="L35" s="226">
        <v>4</v>
      </c>
      <c r="M35" s="226">
        <v>2.4</v>
      </c>
      <c r="N35" s="226">
        <v>1.6</v>
      </c>
      <c r="O35" s="226">
        <v>0</v>
      </c>
      <c r="P35" s="226">
        <v>4</v>
      </c>
      <c r="Q35" s="226">
        <v>0</v>
      </c>
      <c r="R35" s="226">
        <v>4</v>
      </c>
      <c r="S35" s="226">
        <v>0</v>
      </c>
      <c r="T35" s="226">
        <v>0</v>
      </c>
      <c r="U35" s="226">
        <v>0</v>
      </c>
      <c r="V35" s="226">
        <v>4</v>
      </c>
      <c r="W35" s="227">
        <v>11782</v>
      </c>
      <c r="X35" s="227">
        <v>0</v>
      </c>
      <c r="Y35" s="227">
        <v>735</v>
      </c>
    </row>
    <row r="36" spans="1:25" s="50" customFormat="1" x14ac:dyDescent="0.2">
      <c r="A36" s="270" t="s">
        <v>209</v>
      </c>
      <c r="B36" s="270">
        <v>10</v>
      </c>
      <c r="C36" s="270" t="s">
        <v>201</v>
      </c>
      <c r="D36" s="270" t="s">
        <v>212</v>
      </c>
      <c r="E36" s="270" t="s">
        <v>205</v>
      </c>
      <c r="F36" s="225">
        <v>0</v>
      </c>
      <c r="G36" s="225">
        <v>65</v>
      </c>
      <c r="H36" s="225">
        <v>35</v>
      </c>
      <c r="I36" s="225">
        <v>0</v>
      </c>
      <c r="J36" s="225">
        <v>0</v>
      </c>
      <c r="K36" s="226">
        <v>0</v>
      </c>
      <c r="L36" s="226">
        <v>5.2</v>
      </c>
      <c r="M36" s="226">
        <v>2.8</v>
      </c>
      <c r="N36" s="226">
        <v>0</v>
      </c>
      <c r="O36" s="226">
        <v>0</v>
      </c>
      <c r="P36" s="226">
        <v>5.2</v>
      </c>
      <c r="Q36" s="226">
        <v>0</v>
      </c>
      <c r="R36" s="226">
        <v>5.2</v>
      </c>
      <c r="S36" s="226">
        <v>0</v>
      </c>
      <c r="T36" s="226">
        <v>0</v>
      </c>
      <c r="U36" s="226">
        <v>0</v>
      </c>
      <c r="V36" s="226">
        <v>5.2</v>
      </c>
      <c r="W36" s="227">
        <v>11388</v>
      </c>
      <c r="X36" s="227">
        <v>0</v>
      </c>
      <c r="Y36" s="227">
        <v>711</v>
      </c>
    </row>
    <row r="37" spans="1:25" s="50" customFormat="1" x14ac:dyDescent="0.2">
      <c r="A37" s="270" t="s">
        <v>209</v>
      </c>
      <c r="B37" s="270">
        <v>11</v>
      </c>
      <c r="C37" s="270" t="s">
        <v>201</v>
      </c>
      <c r="D37" s="270" t="s">
        <v>213</v>
      </c>
      <c r="E37" s="270" t="s">
        <v>203</v>
      </c>
      <c r="F37" s="225">
        <v>4.2</v>
      </c>
      <c r="G37" s="225">
        <v>54.1</v>
      </c>
      <c r="H37" s="225">
        <v>41.7</v>
      </c>
      <c r="I37" s="225">
        <v>0</v>
      </c>
      <c r="J37" s="225">
        <v>0</v>
      </c>
      <c r="K37" s="226">
        <v>0.21</v>
      </c>
      <c r="L37" s="226">
        <v>2.7050000000000001</v>
      </c>
      <c r="M37" s="226">
        <v>2.085</v>
      </c>
      <c r="N37" s="226">
        <v>0</v>
      </c>
      <c r="O37" s="226">
        <v>0</v>
      </c>
      <c r="P37" s="226">
        <v>2.915</v>
      </c>
      <c r="Q37" s="226">
        <v>0.84</v>
      </c>
      <c r="R37" s="226">
        <v>2.7050000000000001</v>
      </c>
      <c r="S37" s="226">
        <v>0</v>
      </c>
      <c r="T37" s="226">
        <v>0</v>
      </c>
      <c r="U37" s="226">
        <v>0</v>
      </c>
      <c r="V37" s="226">
        <v>3.5449999999999999</v>
      </c>
      <c r="W37" s="227">
        <v>53084</v>
      </c>
      <c r="X37" s="227">
        <v>0</v>
      </c>
      <c r="Y37" s="227">
        <v>3313</v>
      </c>
    </row>
    <row r="38" spans="1:25" s="50" customFormat="1" x14ac:dyDescent="0.2">
      <c r="A38" s="270" t="s">
        <v>209</v>
      </c>
      <c r="B38" s="270">
        <v>11</v>
      </c>
      <c r="C38" s="270" t="s">
        <v>201</v>
      </c>
      <c r="D38" s="270" t="s">
        <v>213</v>
      </c>
      <c r="E38" s="270" t="s">
        <v>204</v>
      </c>
      <c r="F38" s="225">
        <v>0</v>
      </c>
      <c r="G38" s="225">
        <v>40</v>
      </c>
      <c r="H38" s="225">
        <v>40</v>
      </c>
      <c r="I38" s="225">
        <v>20</v>
      </c>
      <c r="J38" s="225">
        <v>0</v>
      </c>
      <c r="K38" s="226">
        <v>0</v>
      </c>
      <c r="L38" s="226">
        <v>2</v>
      </c>
      <c r="M38" s="226">
        <v>2</v>
      </c>
      <c r="N38" s="226">
        <v>1</v>
      </c>
      <c r="O38" s="226">
        <v>0</v>
      </c>
      <c r="P38" s="226">
        <v>2</v>
      </c>
      <c r="Q38" s="226">
        <v>0</v>
      </c>
      <c r="R38" s="226">
        <v>2</v>
      </c>
      <c r="S38" s="226">
        <v>0</v>
      </c>
      <c r="T38" s="226">
        <v>0</v>
      </c>
      <c r="U38" s="226">
        <v>0</v>
      </c>
      <c r="V38" s="226">
        <v>2</v>
      </c>
      <c r="W38" s="227">
        <v>5891</v>
      </c>
      <c r="X38" s="227">
        <v>0</v>
      </c>
      <c r="Y38" s="227">
        <v>368</v>
      </c>
    </row>
    <row r="39" spans="1:25" s="50" customFormat="1" x14ac:dyDescent="0.2">
      <c r="A39" s="270" t="s">
        <v>209</v>
      </c>
      <c r="B39" s="270">
        <v>15</v>
      </c>
      <c r="C39" s="270" t="s">
        <v>201</v>
      </c>
      <c r="D39" s="270" t="s">
        <v>214</v>
      </c>
      <c r="E39" s="270" t="s">
        <v>203</v>
      </c>
      <c r="F39" s="225">
        <v>12.6</v>
      </c>
      <c r="G39" s="225">
        <v>80.3</v>
      </c>
      <c r="H39" s="225">
        <v>7.1</v>
      </c>
      <c r="I39" s="225">
        <v>0</v>
      </c>
      <c r="J39" s="225">
        <v>0</v>
      </c>
      <c r="K39" s="226">
        <v>4.3410000000000002</v>
      </c>
      <c r="L39" s="226">
        <v>27.663</v>
      </c>
      <c r="M39" s="226">
        <v>2.4460000000000002</v>
      </c>
      <c r="N39" s="226">
        <v>0</v>
      </c>
      <c r="O39" s="226">
        <v>0</v>
      </c>
      <c r="P39" s="226">
        <v>32.003999999999998</v>
      </c>
      <c r="Q39" s="226">
        <v>17.363</v>
      </c>
      <c r="R39" s="226">
        <v>27.663</v>
      </c>
      <c r="S39" s="226">
        <v>0</v>
      </c>
      <c r="T39" s="226">
        <v>0</v>
      </c>
      <c r="U39" s="226">
        <v>0</v>
      </c>
      <c r="V39" s="226">
        <v>45.026000000000003</v>
      </c>
      <c r="W39" s="227">
        <v>674240</v>
      </c>
      <c r="X39" s="227">
        <v>0</v>
      </c>
      <c r="Y39" s="227">
        <v>42075</v>
      </c>
    </row>
    <row r="40" spans="1:25" s="50" customFormat="1" x14ac:dyDescent="0.2">
      <c r="A40" s="270" t="s">
        <v>209</v>
      </c>
      <c r="B40" s="270">
        <v>15</v>
      </c>
      <c r="C40" s="270" t="s">
        <v>201</v>
      </c>
      <c r="D40" s="270" t="s">
        <v>214</v>
      </c>
      <c r="E40" s="270" t="s">
        <v>204</v>
      </c>
      <c r="F40" s="225">
        <v>20</v>
      </c>
      <c r="G40" s="225">
        <v>50</v>
      </c>
      <c r="H40" s="225">
        <v>30</v>
      </c>
      <c r="I40" s="225">
        <v>0</v>
      </c>
      <c r="J40" s="225">
        <v>0</v>
      </c>
      <c r="K40" s="226">
        <v>6.89</v>
      </c>
      <c r="L40" s="226">
        <v>17.225000000000001</v>
      </c>
      <c r="M40" s="226">
        <v>10.335000000000001</v>
      </c>
      <c r="N40" s="226">
        <v>0</v>
      </c>
      <c r="O40" s="226">
        <v>0</v>
      </c>
      <c r="P40" s="226">
        <v>24.114999999999998</v>
      </c>
      <c r="Q40" s="226">
        <v>27.56</v>
      </c>
      <c r="R40" s="226">
        <v>17.225000000000001</v>
      </c>
      <c r="S40" s="226">
        <v>0</v>
      </c>
      <c r="T40" s="226">
        <v>0</v>
      </c>
      <c r="U40" s="226">
        <v>0</v>
      </c>
      <c r="V40" s="226">
        <v>44.784999999999997</v>
      </c>
      <c r="W40" s="227">
        <v>131920</v>
      </c>
      <c r="X40" s="227">
        <v>0</v>
      </c>
      <c r="Y40" s="227">
        <v>8232</v>
      </c>
    </row>
    <row r="41" spans="1:25" s="50" customFormat="1" x14ac:dyDescent="0.2">
      <c r="A41" s="270" t="s">
        <v>209</v>
      </c>
      <c r="B41" s="270">
        <v>15</v>
      </c>
      <c r="C41" s="270" t="s">
        <v>201</v>
      </c>
      <c r="D41" s="270" t="s">
        <v>214</v>
      </c>
      <c r="E41" s="270" t="s">
        <v>205</v>
      </c>
      <c r="F41" s="225">
        <v>50</v>
      </c>
      <c r="G41" s="225">
        <v>50</v>
      </c>
      <c r="H41" s="225">
        <v>0</v>
      </c>
      <c r="I41" s="225">
        <v>0</v>
      </c>
      <c r="J41" s="225">
        <v>0</v>
      </c>
      <c r="K41" s="226">
        <v>17.225000000000001</v>
      </c>
      <c r="L41" s="226">
        <v>17.225000000000001</v>
      </c>
      <c r="M41" s="226">
        <v>0</v>
      </c>
      <c r="N41" s="226">
        <v>0</v>
      </c>
      <c r="O41" s="226">
        <v>0</v>
      </c>
      <c r="P41" s="226">
        <v>34.450000000000003</v>
      </c>
      <c r="Q41" s="226">
        <v>68.900000000000006</v>
      </c>
      <c r="R41" s="226">
        <v>17.225000000000001</v>
      </c>
      <c r="S41" s="226">
        <v>0</v>
      </c>
      <c r="T41" s="226">
        <v>0</v>
      </c>
      <c r="U41" s="226">
        <v>0</v>
      </c>
      <c r="V41" s="226">
        <v>86.125</v>
      </c>
      <c r="W41" s="227">
        <v>188621</v>
      </c>
      <c r="X41" s="227">
        <v>0</v>
      </c>
      <c r="Y41" s="227">
        <v>11771</v>
      </c>
    </row>
    <row r="42" spans="1:25" s="50" customFormat="1" x14ac:dyDescent="0.2">
      <c r="A42" s="270" t="s">
        <v>215</v>
      </c>
      <c r="B42" s="270">
        <v>19</v>
      </c>
      <c r="C42" s="270" t="s">
        <v>201</v>
      </c>
      <c r="D42" s="270" t="s">
        <v>216</v>
      </c>
      <c r="E42" s="270" t="s">
        <v>203</v>
      </c>
      <c r="F42" s="225">
        <v>9.5</v>
      </c>
      <c r="G42" s="225">
        <v>39.700000000000003</v>
      </c>
      <c r="H42" s="225">
        <v>39.700000000000003</v>
      </c>
      <c r="I42" s="225">
        <v>9.5</v>
      </c>
      <c r="J42" s="225">
        <v>1.6</v>
      </c>
      <c r="K42" s="226">
        <v>1.738</v>
      </c>
      <c r="L42" s="226">
        <v>7.2649999999999997</v>
      </c>
      <c r="M42" s="226">
        <v>7.2649999999999997</v>
      </c>
      <c r="N42" s="226">
        <v>1.738</v>
      </c>
      <c r="O42" s="226">
        <v>0.29299999999999998</v>
      </c>
      <c r="P42" s="226">
        <v>9.0039999999999996</v>
      </c>
      <c r="Q42" s="226">
        <v>6.9539999999999997</v>
      </c>
      <c r="R42" s="226">
        <v>7.2649999999999997</v>
      </c>
      <c r="S42" s="226">
        <v>0</v>
      </c>
      <c r="T42" s="226">
        <v>0</v>
      </c>
      <c r="U42" s="226">
        <v>0</v>
      </c>
      <c r="V42" s="226">
        <v>14.218999999999999</v>
      </c>
      <c r="W42" s="227">
        <v>116550</v>
      </c>
      <c r="X42" s="227">
        <v>0</v>
      </c>
      <c r="Y42" s="227">
        <v>7273</v>
      </c>
    </row>
    <row r="43" spans="1:25" s="50" customFormat="1" x14ac:dyDescent="0.2">
      <c r="A43" s="270" t="s">
        <v>215</v>
      </c>
      <c r="B43" s="270">
        <v>19</v>
      </c>
      <c r="C43" s="270" t="s">
        <v>201</v>
      </c>
      <c r="D43" s="270" t="s">
        <v>216</v>
      </c>
      <c r="E43" s="270" t="s">
        <v>204</v>
      </c>
      <c r="F43" s="225">
        <v>0</v>
      </c>
      <c r="G43" s="225">
        <v>36.700000000000003</v>
      </c>
      <c r="H43" s="225">
        <v>50</v>
      </c>
      <c r="I43" s="225">
        <v>13.3</v>
      </c>
      <c r="J43" s="225">
        <v>0</v>
      </c>
      <c r="K43" s="226">
        <v>0</v>
      </c>
      <c r="L43" s="226">
        <v>6.7160000000000002</v>
      </c>
      <c r="M43" s="226">
        <v>9.15</v>
      </c>
      <c r="N43" s="226">
        <v>2.4340000000000002</v>
      </c>
      <c r="O43" s="226">
        <v>0</v>
      </c>
      <c r="P43" s="226">
        <v>6.7160000000000002</v>
      </c>
      <c r="Q43" s="226">
        <v>0</v>
      </c>
      <c r="R43" s="226">
        <v>6.7160000000000002</v>
      </c>
      <c r="S43" s="226">
        <v>0</v>
      </c>
      <c r="T43" s="226">
        <v>0</v>
      </c>
      <c r="U43" s="226">
        <v>0</v>
      </c>
      <c r="V43" s="226">
        <v>6.7160000000000002</v>
      </c>
      <c r="W43" s="227">
        <v>11976</v>
      </c>
      <c r="X43" s="227">
        <v>0</v>
      </c>
      <c r="Y43" s="227">
        <v>747</v>
      </c>
    </row>
    <row r="44" spans="1:25" s="50" customFormat="1" x14ac:dyDescent="0.2">
      <c r="A44" s="270" t="s">
        <v>215</v>
      </c>
      <c r="B44" s="270">
        <v>19</v>
      </c>
      <c r="C44" s="270" t="s">
        <v>201</v>
      </c>
      <c r="D44" s="270" t="s">
        <v>216</v>
      </c>
      <c r="E44" s="270" t="s">
        <v>205</v>
      </c>
      <c r="F44" s="225">
        <v>0</v>
      </c>
      <c r="G44" s="225">
        <v>37.5</v>
      </c>
      <c r="H44" s="225">
        <v>62.5</v>
      </c>
      <c r="I44" s="225">
        <v>0</v>
      </c>
      <c r="J44" s="225">
        <v>0</v>
      </c>
      <c r="K44" s="226">
        <v>0</v>
      </c>
      <c r="L44" s="226">
        <v>6.8620000000000001</v>
      </c>
      <c r="M44" s="226">
        <v>11.438000000000001</v>
      </c>
      <c r="N44" s="226">
        <v>0</v>
      </c>
      <c r="O44" s="226">
        <v>0</v>
      </c>
      <c r="P44" s="226">
        <v>6.8620000000000001</v>
      </c>
      <c r="Q44" s="226">
        <v>0</v>
      </c>
      <c r="R44" s="226">
        <v>6.8620000000000001</v>
      </c>
      <c r="S44" s="226">
        <v>0</v>
      </c>
      <c r="T44" s="226">
        <v>0</v>
      </c>
      <c r="U44" s="226">
        <v>0</v>
      </c>
      <c r="V44" s="226">
        <v>6.8620000000000001</v>
      </c>
      <c r="W44" s="227">
        <v>8863</v>
      </c>
      <c r="X44" s="227">
        <v>0</v>
      </c>
      <c r="Y44" s="227">
        <v>553</v>
      </c>
    </row>
    <row r="45" spans="1:25" s="50" customFormat="1" x14ac:dyDescent="0.2">
      <c r="A45" s="270" t="s">
        <v>215</v>
      </c>
      <c r="B45" s="270">
        <v>20</v>
      </c>
      <c r="C45" s="270" t="s">
        <v>201</v>
      </c>
      <c r="D45" s="270" t="s">
        <v>217</v>
      </c>
      <c r="E45" s="270" t="s">
        <v>203</v>
      </c>
      <c r="F45" s="225">
        <v>17.600000000000001</v>
      </c>
      <c r="G45" s="225">
        <v>43.2</v>
      </c>
      <c r="H45" s="225">
        <v>35.299999999999997</v>
      </c>
      <c r="I45" s="225">
        <v>3.9</v>
      </c>
      <c r="J45" s="225">
        <v>0</v>
      </c>
      <c r="K45" s="226">
        <v>3.1680000000000001</v>
      </c>
      <c r="L45" s="226">
        <v>7.7759999999999998</v>
      </c>
      <c r="M45" s="226">
        <v>6.3540000000000001</v>
      </c>
      <c r="N45" s="226">
        <v>0.70199999999999996</v>
      </c>
      <c r="O45" s="226">
        <v>0</v>
      </c>
      <c r="P45" s="226">
        <v>10.944000000000001</v>
      </c>
      <c r="Q45" s="226">
        <v>12.672000000000001</v>
      </c>
      <c r="R45" s="226">
        <v>7.7759999999999998</v>
      </c>
      <c r="S45" s="226">
        <v>0</v>
      </c>
      <c r="T45" s="226">
        <v>0</v>
      </c>
      <c r="U45" s="226">
        <v>0</v>
      </c>
      <c r="V45" s="226">
        <v>20.448</v>
      </c>
      <c r="W45" s="227">
        <v>167607</v>
      </c>
      <c r="X45" s="227">
        <v>0</v>
      </c>
      <c r="Y45" s="227">
        <v>10459</v>
      </c>
    </row>
    <row r="46" spans="1:25" s="50" customFormat="1" x14ac:dyDescent="0.2">
      <c r="A46" s="270" t="s">
        <v>215</v>
      </c>
      <c r="B46" s="270">
        <v>20</v>
      </c>
      <c r="C46" s="270" t="s">
        <v>201</v>
      </c>
      <c r="D46" s="270" t="s">
        <v>217</v>
      </c>
      <c r="E46" s="270" t="s">
        <v>204</v>
      </c>
      <c r="F46" s="225">
        <v>53.3</v>
      </c>
      <c r="G46" s="225">
        <v>10</v>
      </c>
      <c r="H46" s="225">
        <v>36.700000000000003</v>
      </c>
      <c r="I46" s="225">
        <v>0</v>
      </c>
      <c r="J46" s="225">
        <v>0</v>
      </c>
      <c r="K46" s="226">
        <v>9.5939999999999994</v>
      </c>
      <c r="L46" s="226">
        <v>1.8</v>
      </c>
      <c r="M46" s="226">
        <v>6.6059999999999999</v>
      </c>
      <c r="N46" s="226">
        <v>0</v>
      </c>
      <c r="O46" s="226">
        <v>0</v>
      </c>
      <c r="P46" s="226">
        <v>11.394</v>
      </c>
      <c r="Q46" s="226">
        <v>38.375999999999998</v>
      </c>
      <c r="R46" s="226">
        <v>1.8</v>
      </c>
      <c r="S46" s="226">
        <v>0</v>
      </c>
      <c r="T46" s="226">
        <v>0</v>
      </c>
      <c r="U46" s="226">
        <v>0</v>
      </c>
      <c r="V46" s="226">
        <v>40.176000000000002</v>
      </c>
      <c r="W46" s="227">
        <v>71642</v>
      </c>
      <c r="X46" s="227">
        <v>0</v>
      </c>
      <c r="Y46" s="227">
        <v>4471</v>
      </c>
    </row>
    <row r="47" spans="1:25" s="50" customFormat="1" x14ac:dyDescent="0.2">
      <c r="A47" s="270" t="s">
        <v>215</v>
      </c>
      <c r="B47" s="270">
        <v>20</v>
      </c>
      <c r="C47" s="270" t="s">
        <v>201</v>
      </c>
      <c r="D47" s="270" t="s">
        <v>217</v>
      </c>
      <c r="E47" s="270" t="s">
        <v>205</v>
      </c>
      <c r="F47" s="225">
        <v>25</v>
      </c>
      <c r="G47" s="225">
        <v>62.5</v>
      </c>
      <c r="H47" s="225">
        <v>12.5</v>
      </c>
      <c r="I47" s="225">
        <v>0</v>
      </c>
      <c r="J47" s="225">
        <v>0</v>
      </c>
      <c r="K47" s="226">
        <v>4.5</v>
      </c>
      <c r="L47" s="226">
        <v>11.25</v>
      </c>
      <c r="M47" s="226">
        <v>2.25</v>
      </c>
      <c r="N47" s="226">
        <v>0</v>
      </c>
      <c r="O47" s="226">
        <v>0</v>
      </c>
      <c r="P47" s="226">
        <v>15.75</v>
      </c>
      <c r="Q47" s="226">
        <v>18</v>
      </c>
      <c r="R47" s="226">
        <v>11.25</v>
      </c>
      <c r="S47" s="226">
        <v>0</v>
      </c>
      <c r="T47" s="226">
        <v>0</v>
      </c>
      <c r="U47" s="226">
        <v>0</v>
      </c>
      <c r="V47" s="226">
        <v>29.25</v>
      </c>
      <c r="W47" s="227">
        <v>37778</v>
      </c>
      <c r="X47" s="227">
        <v>0</v>
      </c>
      <c r="Y47" s="227">
        <v>2357</v>
      </c>
    </row>
    <row r="48" spans="1:25" s="50" customFormat="1" x14ac:dyDescent="0.2">
      <c r="A48" s="270" t="s">
        <v>215</v>
      </c>
      <c r="B48" s="270">
        <v>21</v>
      </c>
      <c r="C48" s="270" t="s">
        <v>201</v>
      </c>
      <c r="D48" s="270" t="s">
        <v>218</v>
      </c>
      <c r="E48" s="270" t="s">
        <v>203</v>
      </c>
      <c r="F48" s="225">
        <v>14.3</v>
      </c>
      <c r="G48" s="225">
        <v>30.6</v>
      </c>
      <c r="H48" s="225">
        <v>44.9</v>
      </c>
      <c r="I48" s="225">
        <v>10.199999999999999</v>
      </c>
      <c r="J48" s="225">
        <v>0</v>
      </c>
      <c r="K48" s="226">
        <v>1.9590000000000001</v>
      </c>
      <c r="L48" s="226">
        <v>4.1920000000000002</v>
      </c>
      <c r="M48" s="226">
        <v>6.1509999999999998</v>
      </c>
      <c r="N48" s="226">
        <v>1.397</v>
      </c>
      <c r="O48" s="226">
        <v>0</v>
      </c>
      <c r="P48" s="226">
        <v>6.1509999999999998</v>
      </c>
      <c r="Q48" s="226">
        <v>7.8360000000000003</v>
      </c>
      <c r="R48" s="226">
        <v>4.1920000000000002</v>
      </c>
      <c r="S48" s="226">
        <v>0</v>
      </c>
      <c r="T48" s="226">
        <v>0</v>
      </c>
      <c r="U48" s="226">
        <v>0</v>
      </c>
      <c r="V48" s="226">
        <v>12.029</v>
      </c>
      <c r="W48" s="227">
        <v>98595</v>
      </c>
      <c r="X48" s="227">
        <v>0</v>
      </c>
      <c r="Y48" s="227">
        <v>6153</v>
      </c>
    </row>
    <row r="49" spans="1:25" s="50" customFormat="1" x14ac:dyDescent="0.2">
      <c r="A49" s="270" t="s">
        <v>215</v>
      </c>
      <c r="B49" s="270">
        <v>21</v>
      </c>
      <c r="C49" s="270" t="s">
        <v>201</v>
      </c>
      <c r="D49" s="270" t="s">
        <v>218</v>
      </c>
      <c r="E49" s="270" t="s">
        <v>204</v>
      </c>
      <c r="F49" s="225">
        <v>70</v>
      </c>
      <c r="G49" s="225">
        <v>30</v>
      </c>
      <c r="H49" s="225">
        <v>0</v>
      </c>
      <c r="I49" s="225">
        <v>0</v>
      </c>
      <c r="J49" s="225">
        <v>0</v>
      </c>
      <c r="K49" s="226">
        <v>9.59</v>
      </c>
      <c r="L49" s="226">
        <v>4.1100000000000003</v>
      </c>
      <c r="M49" s="226">
        <v>0</v>
      </c>
      <c r="N49" s="226">
        <v>0</v>
      </c>
      <c r="O49" s="226">
        <v>0</v>
      </c>
      <c r="P49" s="226">
        <v>13.7</v>
      </c>
      <c r="Q49" s="226">
        <v>38.36</v>
      </c>
      <c r="R49" s="226">
        <v>4.1100000000000003</v>
      </c>
      <c r="S49" s="226">
        <v>0</v>
      </c>
      <c r="T49" s="226">
        <v>0</v>
      </c>
      <c r="U49" s="226">
        <v>0</v>
      </c>
      <c r="V49" s="226">
        <v>42.47</v>
      </c>
      <c r="W49" s="227">
        <v>75733</v>
      </c>
      <c r="X49" s="227">
        <v>0</v>
      </c>
      <c r="Y49" s="227">
        <v>4726</v>
      </c>
    </row>
    <row r="50" spans="1:25" s="50" customFormat="1" x14ac:dyDescent="0.2">
      <c r="A50" s="270" t="s">
        <v>215</v>
      </c>
      <c r="B50" s="270">
        <v>21</v>
      </c>
      <c r="C50" s="270" t="s">
        <v>201</v>
      </c>
      <c r="D50" s="270" t="s">
        <v>218</v>
      </c>
      <c r="E50" s="270" t="s">
        <v>205</v>
      </c>
      <c r="F50" s="225">
        <v>0</v>
      </c>
      <c r="G50" s="225">
        <v>62.5</v>
      </c>
      <c r="H50" s="225">
        <v>37.5</v>
      </c>
      <c r="I50" s="225">
        <v>0</v>
      </c>
      <c r="J50" s="225">
        <v>0</v>
      </c>
      <c r="K50" s="226">
        <v>0</v>
      </c>
      <c r="L50" s="226">
        <v>8.5630000000000006</v>
      </c>
      <c r="M50" s="226">
        <v>5.1379999999999999</v>
      </c>
      <c r="N50" s="226">
        <v>0</v>
      </c>
      <c r="O50" s="226">
        <v>0</v>
      </c>
      <c r="P50" s="226">
        <v>8.5630000000000006</v>
      </c>
      <c r="Q50" s="226">
        <v>0</v>
      </c>
      <c r="R50" s="226">
        <v>8.5630000000000006</v>
      </c>
      <c r="S50" s="226">
        <v>0</v>
      </c>
      <c r="T50" s="226">
        <v>0</v>
      </c>
      <c r="U50" s="226">
        <v>0</v>
      </c>
      <c r="V50" s="226">
        <v>8.5630000000000006</v>
      </c>
      <c r="W50" s="227">
        <v>11059</v>
      </c>
      <c r="X50" s="227">
        <v>0</v>
      </c>
      <c r="Y50" s="227">
        <v>690</v>
      </c>
    </row>
    <row r="51" spans="1:25" s="50" customFormat="1" x14ac:dyDescent="0.2">
      <c r="A51" s="270" t="s">
        <v>215</v>
      </c>
      <c r="B51" s="270">
        <v>22</v>
      </c>
      <c r="C51" s="270" t="s">
        <v>201</v>
      </c>
      <c r="D51" s="270" t="s">
        <v>219</v>
      </c>
      <c r="E51" s="270" t="s">
        <v>203</v>
      </c>
      <c r="F51" s="225">
        <v>15.5</v>
      </c>
      <c r="G51" s="225">
        <v>50.5</v>
      </c>
      <c r="H51" s="225">
        <v>31.1</v>
      </c>
      <c r="I51" s="225">
        <v>2.9</v>
      </c>
      <c r="J51" s="225">
        <v>0</v>
      </c>
      <c r="K51" s="226">
        <v>4.665</v>
      </c>
      <c r="L51" s="226">
        <v>15.201000000000001</v>
      </c>
      <c r="M51" s="226">
        <v>9.3610000000000007</v>
      </c>
      <c r="N51" s="226">
        <v>0.873</v>
      </c>
      <c r="O51" s="226">
        <v>0</v>
      </c>
      <c r="P51" s="226">
        <v>19.866</v>
      </c>
      <c r="Q51" s="226">
        <v>18.661999999999999</v>
      </c>
      <c r="R51" s="226">
        <v>15.201000000000001</v>
      </c>
      <c r="S51" s="226">
        <v>0</v>
      </c>
      <c r="T51" s="226">
        <v>0</v>
      </c>
      <c r="U51" s="226">
        <v>0</v>
      </c>
      <c r="V51" s="226">
        <v>33.862000000000002</v>
      </c>
      <c r="W51" s="227">
        <v>277562</v>
      </c>
      <c r="X51" s="227">
        <v>0</v>
      </c>
      <c r="Y51" s="227">
        <v>17321</v>
      </c>
    </row>
    <row r="52" spans="1:25" s="50" customFormat="1" x14ac:dyDescent="0.2">
      <c r="A52" s="270" t="s">
        <v>215</v>
      </c>
      <c r="B52" s="270">
        <v>22</v>
      </c>
      <c r="C52" s="270" t="s">
        <v>201</v>
      </c>
      <c r="D52" s="270" t="s">
        <v>219</v>
      </c>
      <c r="E52" s="270" t="s">
        <v>204</v>
      </c>
      <c r="F52" s="225">
        <v>20</v>
      </c>
      <c r="G52" s="225">
        <v>60</v>
      </c>
      <c r="H52" s="225">
        <v>20</v>
      </c>
      <c r="I52" s="225">
        <v>0</v>
      </c>
      <c r="J52" s="225">
        <v>0</v>
      </c>
      <c r="K52" s="226">
        <v>6.02</v>
      </c>
      <c r="L52" s="226">
        <v>18.059999999999999</v>
      </c>
      <c r="M52" s="226">
        <v>6.02</v>
      </c>
      <c r="N52" s="226">
        <v>0</v>
      </c>
      <c r="O52" s="226">
        <v>0</v>
      </c>
      <c r="P52" s="226">
        <v>24.08</v>
      </c>
      <c r="Q52" s="226">
        <v>24.08</v>
      </c>
      <c r="R52" s="226">
        <v>18.059999999999999</v>
      </c>
      <c r="S52" s="226">
        <v>0</v>
      </c>
      <c r="T52" s="226">
        <v>0</v>
      </c>
      <c r="U52" s="226">
        <v>0</v>
      </c>
      <c r="V52" s="226">
        <v>42.14</v>
      </c>
      <c r="W52" s="227">
        <v>75144</v>
      </c>
      <c r="X52" s="227">
        <v>0</v>
      </c>
      <c r="Y52" s="227">
        <v>4689</v>
      </c>
    </row>
    <row r="53" spans="1:25" s="50" customFormat="1" x14ac:dyDescent="0.2">
      <c r="A53" s="270" t="s">
        <v>215</v>
      </c>
      <c r="B53" s="270">
        <v>22</v>
      </c>
      <c r="C53" s="270" t="s">
        <v>201</v>
      </c>
      <c r="D53" s="270" t="s">
        <v>219</v>
      </c>
      <c r="E53" s="270" t="s">
        <v>205</v>
      </c>
      <c r="F53" s="225">
        <v>0</v>
      </c>
      <c r="G53" s="225">
        <v>100</v>
      </c>
      <c r="H53" s="225">
        <v>0</v>
      </c>
      <c r="I53" s="225">
        <v>0</v>
      </c>
      <c r="J53" s="225">
        <v>0</v>
      </c>
      <c r="K53" s="226">
        <v>0</v>
      </c>
      <c r="L53" s="226">
        <v>30.1</v>
      </c>
      <c r="M53" s="226">
        <v>0</v>
      </c>
      <c r="N53" s="226">
        <v>0</v>
      </c>
      <c r="O53" s="226">
        <v>0</v>
      </c>
      <c r="P53" s="226">
        <v>30.1</v>
      </c>
      <c r="Q53" s="226">
        <v>0</v>
      </c>
      <c r="R53" s="226">
        <v>30.1</v>
      </c>
      <c r="S53" s="226">
        <v>0</v>
      </c>
      <c r="T53" s="226">
        <v>0</v>
      </c>
      <c r="U53" s="226">
        <v>0</v>
      </c>
      <c r="V53" s="226">
        <v>30.1</v>
      </c>
      <c r="W53" s="227">
        <v>38876</v>
      </c>
      <c r="X53" s="227">
        <v>0</v>
      </c>
      <c r="Y53" s="227">
        <v>2426</v>
      </c>
    </row>
    <row r="54" spans="1:25" s="50" customFormat="1" x14ac:dyDescent="0.2">
      <c r="A54" s="270" t="s">
        <v>220</v>
      </c>
      <c r="B54" s="270">
        <v>29</v>
      </c>
      <c r="C54" s="270" t="s">
        <v>201</v>
      </c>
      <c r="D54" s="270" t="s">
        <v>221</v>
      </c>
      <c r="E54" s="270" t="s">
        <v>203</v>
      </c>
      <c r="F54" s="225">
        <v>25</v>
      </c>
      <c r="G54" s="225">
        <v>39.6</v>
      </c>
      <c r="H54" s="225">
        <v>31.2</v>
      </c>
      <c r="I54" s="225">
        <v>2.1</v>
      </c>
      <c r="J54" s="225">
        <v>2.1</v>
      </c>
      <c r="K54" s="226">
        <v>3.4750000000000001</v>
      </c>
      <c r="L54" s="226">
        <v>5.5039999999999996</v>
      </c>
      <c r="M54" s="226">
        <v>4.3369999999999997</v>
      </c>
      <c r="N54" s="226">
        <v>0.29199999999999998</v>
      </c>
      <c r="O54" s="226">
        <v>0.29199999999999998</v>
      </c>
      <c r="P54" s="226">
        <v>8.9789999999999992</v>
      </c>
      <c r="Q54" s="226">
        <v>13.9</v>
      </c>
      <c r="R54" s="226">
        <v>5.5039999999999996</v>
      </c>
      <c r="S54" s="226">
        <v>0</v>
      </c>
      <c r="T54" s="226">
        <v>0</v>
      </c>
      <c r="U54" s="226">
        <v>0</v>
      </c>
      <c r="V54" s="226">
        <v>19.404</v>
      </c>
      <c r="W54" s="227">
        <v>148946</v>
      </c>
      <c r="X54" s="227">
        <v>0</v>
      </c>
      <c r="Y54" s="227">
        <v>9295</v>
      </c>
    </row>
    <row r="55" spans="1:25" s="50" customFormat="1" x14ac:dyDescent="0.2">
      <c r="A55" s="270" t="s">
        <v>220</v>
      </c>
      <c r="B55" s="270">
        <v>29</v>
      </c>
      <c r="C55" s="270" t="s">
        <v>201</v>
      </c>
      <c r="D55" s="270" t="s">
        <v>221</v>
      </c>
      <c r="E55" s="270" t="s">
        <v>204</v>
      </c>
      <c r="F55" s="225">
        <v>0</v>
      </c>
      <c r="G55" s="225">
        <v>80</v>
      </c>
      <c r="H55" s="225">
        <v>20</v>
      </c>
      <c r="I55" s="225">
        <v>0</v>
      </c>
      <c r="J55" s="225">
        <v>0</v>
      </c>
      <c r="K55" s="226">
        <v>0</v>
      </c>
      <c r="L55" s="226">
        <v>11.12</v>
      </c>
      <c r="M55" s="226">
        <v>2.78</v>
      </c>
      <c r="N55" s="226">
        <v>0</v>
      </c>
      <c r="O55" s="226">
        <v>0</v>
      </c>
      <c r="P55" s="226">
        <v>11.12</v>
      </c>
      <c r="Q55" s="226">
        <v>0</v>
      </c>
      <c r="R55" s="226">
        <v>11.12</v>
      </c>
      <c r="S55" s="226">
        <v>0</v>
      </c>
      <c r="T55" s="226">
        <v>0</v>
      </c>
      <c r="U55" s="226">
        <v>0</v>
      </c>
      <c r="V55" s="226">
        <v>11.12</v>
      </c>
      <c r="W55" s="227">
        <v>20890</v>
      </c>
      <c r="X55" s="227">
        <v>0</v>
      </c>
      <c r="Y55" s="227">
        <v>1304</v>
      </c>
    </row>
    <row r="56" spans="1:25" s="50" customFormat="1" x14ac:dyDescent="0.2">
      <c r="A56" s="270" t="s">
        <v>220</v>
      </c>
      <c r="B56" s="270">
        <v>29</v>
      </c>
      <c r="C56" s="270" t="s">
        <v>201</v>
      </c>
      <c r="D56" s="270" t="s">
        <v>221</v>
      </c>
      <c r="E56" s="270" t="s">
        <v>205</v>
      </c>
      <c r="F56" s="225">
        <v>0</v>
      </c>
      <c r="G56" s="225">
        <v>90</v>
      </c>
      <c r="H56" s="225">
        <v>10</v>
      </c>
      <c r="I56" s="225">
        <v>0</v>
      </c>
      <c r="J56" s="225">
        <v>0</v>
      </c>
      <c r="K56" s="226">
        <v>0</v>
      </c>
      <c r="L56" s="226">
        <v>12.51</v>
      </c>
      <c r="M56" s="226">
        <v>1.39</v>
      </c>
      <c r="N56" s="226">
        <v>0</v>
      </c>
      <c r="O56" s="226">
        <v>0</v>
      </c>
      <c r="P56" s="226">
        <v>12.51</v>
      </c>
      <c r="Q56" s="226">
        <v>0</v>
      </c>
      <c r="R56" s="226">
        <v>12.51</v>
      </c>
      <c r="S56" s="226">
        <v>0</v>
      </c>
      <c r="T56" s="226">
        <v>0</v>
      </c>
      <c r="U56" s="226">
        <v>0</v>
      </c>
      <c r="V56" s="226">
        <v>12.51</v>
      </c>
      <c r="W56" s="227">
        <v>16351</v>
      </c>
      <c r="X56" s="227">
        <v>0</v>
      </c>
      <c r="Y56" s="227">
        <v>1020</v>
      </c>
    </row>
    <row r="57" spans="1:25" s="50" customFormat="1" x14ac:dyDescent="0.2">
      <c r="A57" s="270" t="s">
        <v>220</v>
      </c>
      <c r="B57" s="270">
        <v>30</v>
      </c>
      <c r="C57" s="270" t="s">
        <v>201</v>
      </c>
      <c r="D57" s="270" t="s">
        <v>222</v>
      </c>
      <c r="E57" s="270" t="s">
        <v>203</v>
      </c>
      <c r="F57" s="225">
        <v>30.4</v>
      </c>
      <c r="G57" s="225">
        <v>43.5</v>
      </c>
      <c r="H57" s="225">
        <v>26.1</v>
      </c>
      <c r="I57" s="225">
        <v>0</v>
      </c>
      <c r="J57" s="225">
        <v>0</v>
      </c>
      <c r="K57" s="226">
        <v>3.8610000000000002</v>
      </c>
      <c r="L57" s="226">
        <v>5.524</v>
      </c>
      <c r="M57" s="226">
        <v>3.3149999999999999</v>
      </c>
      <c r="N57" s="226">
        <v>0</v>
      </c>
      <c r="O57" s="226">
        <v>0</v>
      </c>
      <c r="P57" s="226">
        <v>9.3849999999999998</v>
      </c>
      <c r="Q57" s="226">
        <v>15.443</v>
      </c>
      <c r="R57" s="226">
        <v>5.524</v>
      </c>
      <c r="S57" s="226">
        <v>0</v>
      </c>
      <c r="T57" s="226">
        <v>0</v>
      </c>
      <c r="U57" s="226">
        <v>0</v>
      </c>
      <c r="V57" s="226">
        <v>20.968</v>
      </c>
      <c r="W57" s="227">
        <v>160945</v>
      </c>
      <c r="X57" s="227">
        <v>0</v>
      </c>
      <c r="Y57" s="227">
        <v>10043</v>
      </c>
    </row>
    <row r="58" spans="1:25" s="50" customFormat="1" x14ac:dyDescent="0.2">
      <c r="A58" s="270" t="s">
        <v>220</v>
      </c>
      <c r="B58" s="270">
        <v>30</v>
      </c>
      <c r="C58" s="270" t="s">
        <v>201</v>
      </c>
      <c r="D58" s="270" t="s">
        <v>222</v>
      </c>
      <c r="E58" s="270" t="s">
        <v>204</v>
      </c>
      <c r="F58" s="225">
        <v>0</v>
      </c>
      <c r="G58" s="225">
        <v>100</v>
      </c>
      <c r="H58" s="225">
        <v>0</v>
      </c>
      <c r="I58" s="225">
        <v>0</v>
      </c>
      <c r="J58" s="225">
        <v>0</v>
      </c>
      <c r="K58" s="226">
        <v>0</v>
      </c>
      <c r="L58" s="226">
        <v>12.7</v>
      </c>
      <c r="M58" s="226">
        <v>0</v>
      </c>
      <c r="N58" s="226">
        <v>0</v>
      </c>
      <c r="O58" s="226">
        <v>0</v>
      </c>
      <c r="P58" s="226">
        <v>12.7</v>
      </c>
      <c r="Q58" s="226">
        <v>0</v>
      </c>
      <c r="R58" s="226">
        <v>12.7</v>
      </c>
      <c r="S58" s="226">
        <v>0</v>
      </c>
      <c r="T58" s="226">
        <v>0</v>
      </c>
      <c r="U58" s="226">
        <v>0</v>
      </c>
      <c r="V58" s="226">
        <v>12.7</v>
      </c>
      <c r="W58" s="227">
        <v>23859</v>
      </c>
      <c r="X58" s="227">
        <v>0</v>
      </c>
      <c r="Y58" s="227">
        <v>1489</v>
      </c>
    </row>
    <row r="59" spans="1:25" s="50" customFormat="1" x14ac:dyDescent="0.2">
      <c r="A59" s="270" t="s">
        <v>220</v>
      </c>
      <c r="B59" s="270">
        <v>30</v>
      </c>
      <c r="C59" s="270" t="s">
        <v>201</v>
      </c>
      <c r="D59" s="270" t="s">
        <v>222</v>
      </c>
      <c r="E59" s="270" t="s">
        <v>205</v>
      </c>
      <c r="F59" s="225">
        <v>10</v>
      </c>
      <c r="G59" s="225">
        <v>80</v>
      </c>
      <c r="H59" s="225">
        <v>10</v>
      </c>
      <c r="I59" s="225">
        <v>0</v>
      </c>
      <c r="J59" s="225">
        <v>0</v>
      </c>
      <c r="K59" s="226">
        <v>1.27</v>
      </c>
      <c r="L59" s="226">
        <v>10.16</v>
      </c>
      <c r="M59" s="226">
        <v>1.27</v>
      </c>
      <c r="N59" s="226">
        <v>0</v>
      </c>
      <c r="O59" s="226">
        <v>0</v>
      </c>
      <c r="P59" s="226">
        <v>11.43</v>
      </c>
      <c r="Q59" s="226">
        <v>5.08</v>
      </c>
      <c r="R59" s="226">
        <v>10.16</v>
      </c>
      <c r="S59" s="226">
        <v>0</v>
      </c>
      <c r="T59" s="226">
        <v>0</v>
      </c>
      <c r="U59" s="226">
        <v>0</v>
      </c>
      <c r="V59" s="226">
        <v>15.24</v>
      </c>
      <c r="W59" s="227">
        <v>19920</v>
      </c>
      <c r="X59" s="227">
        <v>0</v>
      </c>
      <c r="Y59" s="227">
        <v>1243</v>
      </c>
    </row>
    <row r="60" spans="1:25" s="50" customFormat="1" x14ac:dyDescent="0.2">
      <c r="A60" s="270" t="s">
        <v>220</v>
      </c>
      <c r="B60" s="270">
        <v>32</v>
      </c>
      <c r="C60" s="270" t="s">
        <v>201</v>
      </c>
      <c r="D60" s="270" t="s">
        <v>223</v>
      </c>
      <c r="E60" s="270" t="s">
        <v>203</v>
      </c>
      <c r="F60" s="225">
        <v>0</v>
      </c>
      <c r="G60" s="225">
        <v>43.8</v>
      </c>
      <c r="H60" s="225">
        <v>56.2</v>
      </c>
      <c r="I60" s="225">
        <v>0</v>
      </c>
      <c r="J60" s="225">
        <v>0</v>
      </c>
      <c r="K60" s="226">
        <v>0</v>
      </c>
      <c r="L60" s="226">
        <v>1.752</v>
      </c>
      <c r="M60" s="226">
        <v>2.2480000000000002</v>
      </c>
      <c r="N60" s="226">
        <v>0</v>
      </c>
      <c r="O60" s="226">
        <v>0</v>
      </c>
      <c r="P60" s="226">
        <v>1.752</v>
      </c>
      <c r="Q60" s="226">
        <v>0</v>
      </c>
      <c r="R60" s="226">
        <v>1.752</v>
      </c>
      <c r="S60" s="226">
        <v>0</v>
      </c>
      <c r="T60" s="226">
        <v>0</v>
      </c>
      <c r="U60" s="226">
        <v>0</v>
      </c>
      <c r="V60" s="226">
        <v>1.752</v>
      </c>
      <c r="W60" s="227">
        <v>13448</v>
      </c>
      <c r="X60" s="227">
        <v>0</v>
      </c>
      <c r="Y60" s="227">
        <v>839</v>
      </c>
    </row>
    <row r="61" spans="1:25" s="50" customFormat="1" x14ac:dyDescent="0.2">
      <c r="A61" s="270" t="s">
        <v>220</v>
      </c>
      <c r="B61" s="270">
        <v>32</v>
      </c>
      <c r="C61" s="270" t="s">
        <v>201</v>
      </c>
      <c r="D61" s="270" t="s">
        <v>223</v>
      </c>
      <c r="E61" s="270" t="s">
        <v>204</v>
      </c>
      <c r="F61" s="225">
        <v>80</v>
      </c>
      <c r="G61" s="225">
        <v>20</v>
      </c>
      <c r="H61" s="225">
        <v>0</v>
      </c>
      <c r="I61" s="225">
        <v>0</v>
      </c>
      <c r="J61" s="225">
        <v>0</v>
      </c>
      <c r="K61" s="226">
        <v>3.2</v>
      </c>
      <c r="L61" s="226">
        <v>0.8</v>
      </c>
      <c r="M61" s="226">
        <v>0</v>
      </c>
      <c r="N61" s="226">
        <v>0</v>
      </c>
      <c r="O61" s="226">
        <v>0</v>
      </c>
      <c r="P61" s="226">
        <v>4</v>
      </c>
      <c r="Q61" s="226">
        <v>12.8</v>
      </c>
      <c r="R61" s="226">
        <v>0.8</v>
      </c>
      <c r="S61" s="226">
        <v>0</v>
      </c>
      <c r="T61" s="226">
        <v>0</v>
      </c>
      <c r="U61" s="226">
        <v>0</v>
      </c>
      <c r="V61" s="226">
        <v>13.6</v>
      </c>
      <c r="W61" s="227">
        <v>25549</v>
      </c>
      <c r="X61" s="227">
        <v>0</v>
      </c>
      <c r="Y61" s="227">
        <v>1594</v>
      </c>
    </row>
    <row r="62" spans="1:25" s="50" customFormat="1" x14ac:dyDescent="0.2">
      <c r="A62" s="270" t="s">
        <v>220</v>
      </c>
      <c r="B62" s="270">
        <v>32</v>
      </c>
      <c r="C62" s="270" t="s">
        <v>201</v>
      </c>
      <c r="D62" s="270" t="s">
        <v>223</v>
      </c>
      <c r="E62" s="270" t="s">
        <v>205</v>
      </c>
      <c r="F62" s="225">
        <v>0</v>
      </c>
      <c r="G62" s="225">
        <v>60</v>
      </c>
      <c r="H62" s="225">
        <v>40</v>
      </c>
      <c r="I62" s="225">
        <v>0</v>
      </c>
      <c r="J62" s="225">
        <v>0</v>
      </c>
      <c r="K62" s="226">
        <v>0</v>
      </c>
      <c r="L62" s="226">
        <v>2.4</v>
      </c>
      <c r="M62" s="226">
        <v>1.6</v>
      </c>
      <c r="N62" s="226">
        <v>0</v>
      </c>
      <c r="O62" s="226">
        <v>0</v>
      </c>
      <c r="P62" s="226">
        <v>2.4</v>
      </c>
      <c r="Q62" s="226">
        <v>0</v>
      </c>
      <c r="R62" s="226">
        <v>2.4</v>
      </c>
      <c r="S62" s="226">
        <v>0</v>
      </c>
      <c r="T62" s="226">
        <v>0</v>
      </c>
      <c r="U62" s="226">
        <v>0</v>
      </c>
      <c r="V62" s="226">
        <v>2.4</v>
      </c>
      <c r="W62" s="227">
        <v>3137</v>
      </c>
      <c r="X62" s="227">
        <v>0</v>
      </c>
      <c r="Y62" s="227">
        <v>196</v>
      </c>
    </row>
    <row r="63" spans="1:25" s="50" customFormat="1" x14ac:dyDescent="0.2">
      <c r="A63" s="270" t="s">
        <v>220</v>
      </c>
      <c r="B63" s="270">
        <v>35</v>
      </c>
      <c r="C63" s="270" t="s">
        <v>201</v>
      </c>
      <c r="D63" s="270" t="s">
        <v>224</v>
      </c>
      <c r="E63" s="270" t="s">
        <v>203</v>
      </c>
      <c r="F63" s="225">
        <v>28.1</v>
      </c>
      <c r="G63" s="225">
        <v>37.5</v>
      </c>
      <c r="H63" s="225">
        <v>28.2</v>
      </c>
      <c r="I63" s="225">
        <v>6.2</v>
      </c>
      <c r="J63" s="225">
        <v>0</v>
      </c>
      <c r="K63" s="226">
        <v>2.2480000000000002</v>
      </c>
      <c r="L63" s="226">
        <v>3</v>
      </c>
      <c r="M63" s="226">
        <v>2.2559999999999998</v>
      </c>
      <c r="N63" s="226">
        <v>0.496</v>
      </c>
      <c r="O63" s="226">
        <v>0</v>
      </c>
      <c r="P63" s="226">
        <v>5.2480000000000002</v>
      </c>
      <c r="Q63" s="226">
        <v>8.9920000000000009</v>
      </c>
      <c r="R63" s="226">
        <v>3</v>
      </c>
      <c r="S63" s="226">
        <v>0</v>
      </c>
      <c r="T63" s="226">
        <v>0</v>
      </c>
      <c r="U63" s="226">
        <v>0</v>
      </c>
      <c r="V63" s="226">
        <v>11.992000000000001</v>
      </c>
      <c r="W63" s="227">
        <v>119664</v>
      </c>
      <c r="X63" s="227">
        <v>0</v>
      </c>
      <c r="Y63" s="227">
        <v>7467</v>
      </c>
    </row>
    <row r="64" spans="1:25" s="50" customFormat="1" x14ac:dyDescent="0.2">
      <c r="A64" s="270" t="s">
        <v>220</v>
      </c>
      <c r="B64" s="270">
        <v>35</v>
      </c>
      <c r="C64" s="270" t="s">
        <v>201</v>
      </c>
      <c r="D64" s="270" t="s">
        <v>224</v>
      </c>
      <c r="E64" s="270" t="s">
        <v>204</v>
      </c>
      <c r="F64" s="225">
        <v>40</v>
      </c>
      <c r="G64" s="225">
        <v>20</v>
      </c>
      <c r="H64" s="225">
        <v>40</v>
      </c>
      <c r="I64" s="225">
        <v>0</v>
      </c>
      <c r="J64" s="225">
        <v>0</v>
      </c>
      <c r="K64" s="226">
        <v>3.2</v>
      </c>
      <c r="L64" s="226">
        <v>1.6</v>
      </c>
      <c r="M64" s="226">
        <v>3.2</v>
      </c>
      <c r="N64" s="226">
        <v>0</v>
      </c>
      <c r="O64" s="226">
        <v>0</v>
      </c>
      <c r="P64" s="226">
        <v>4.8</v>
      </c>
      <c r="Q64" s="226">
        <v>12.8</v>
      </c>
      <c r="R64" s="226">
        <v>1.6</v>
      </c>
      <c r="S64" s="226">
        <v>0</v>
      </c>
      <c r="T64" s="226">
        <v>0</v>
      </c>
      <c r="U64" s="226">
        <v>0</v>
      </c>
      <c r="V64" s="226">
        <v>14.4</v>
      </c>
      <c r="W64" s="227">
        <v>35168</v>
      </c>
      <c r="X64" s="227">
        <v>0</v>
      </c>
      <c r="Y64" s="227">
        <v>2195</v>
      </c>
    </row>
    <row r="65" spans="1:25" s="50" customFormat="1" x14ac:dyDescent="0.2">
      <c r="A65" s="270" t="s">
        <v>220</v>
      </c>
      <c r="B65" s="270">
        <v>35</v>
      </c>
      <c r="C65" s="270" t="s">
        <v>201</v>
      </c>
      <c r="D65" s="270" t="s">
        <v>224</v>
      </c>
      <c r="E65" s="270" t="s">
        <v>205</v>
      </c>
      <c r="F65" s="225">
        <v>20</v>
      </c>
      <c r="G65" s="225">
        <v>60</v>
      </c>
      <c r="H65" s="225">
        <v>20</v>
      </c>
      <c r="I65" s="225">
        <v>0</v>
      </c>
      <c r="J65" s="225">
        <v>0</v>
      </c>
      <c r="K65" s="226">
        <v>1.6</v>
      </c>
      <c r="L65" s="226">
        <v>4.8</v>
      </c>
      <c r="M65" s="226">
        <v>1.6</v>
      </c>
      <c r="N65" s="226">
        <v>0</v>
      </c>
      <c r="O65" s="226">
        <v>0</v>
      </c>
      <c r="P65" s="226">
        <v>6.4</v>
      </c>
      <c r="Q65" s="226">
        <v>6.4</v>
      </c>
      <c r="R65" s="226">
        <v>4.8</v>
      </c>
      <c r="S65" s="226">
        <v>0</v>
      </c>
      <c r="T65" s="226">
        <v>0</v>
      </c>
      <c r="U65" s="226">
        <v>0</v>
      </c>
      <c r="V65" s="226">
        <v>11.2</v>
      </c>
      <c r="W65" s="227">
        <v>19031</v>
      </c>
      <c r="X65" s="227">
        <v>0</v>
      </c>
      <c r="Y65" s="227">
        <v>1188</v>
      </c>
    </row>
    <row r="66" spans="1:25" s="50" customFormat="1" x14ac:dyDescent="0.2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227"/>
    </row>
    <row r="67" spans="1:25" s="50" customFormat="1" x14ac:dyDescent="0.2">
      <c r="A67" s="271"/>
      <c r="B67" s="271"/>
      <c r="C67" s="271"/>
      <c r="D67" s="272"/>
      <c r="E67" s="272"/>
      <c r="F67" s="219"/>
      <c r="G67" s="219"/>
      <c r="H67" s="219"/>
      <c r="I67" s="219"/>
      <c r="J67" s="219"/>
      <c r="K67" s="219"/>
      <c r="L67" s="219"/>
      <c r="M67" s="219"/>
      <c r="N67" s="21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51"/>
    </row>
    <row r="68" spans="1:25" s="50" customFormat="1" x14ac:dyDescent="0.2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2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2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2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2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2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2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2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2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2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2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2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2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2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2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2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2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2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2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2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2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2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2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2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2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2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2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2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2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2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2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2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2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2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2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2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2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2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50" customFormat="1" x14ac:dyDescent="0.2">
      <c r="A106" s="270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  <c r="Y106" s="51"/>
    </row>
    <row r="107" spans="1:25" s="50" customFormat="1" x14ac:dyDescent="0.2">
      <c r="A107" s="270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  <c r="Y107" s="51"/>
    </row>
    <row r="108" spans="1:25" s="50" customFormat="1" x14ac:dyDescent="0.2">
      <c r="A108" s="270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  <c r="Y108" s="51"/>
    </row>
    <row r="109" spans="1:25" s="50" customFormat="1" x14ac:dyDescent="0.2">
      <c r="A109" s="270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  <c r="Y109" s="51"/>
    </row>
    <row r="110" spans="1:25" s="50" customFormat="1" x14ac:dyDescent="0.2">
      <c r="A110" s="270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  <c r="Y110" s="51"/>
    </row>
    <row r="111" spans="1:25" s="50" customFormat="1" x14ac:dyDescent="0.2">
      <c r="A111" s="270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  <c r="Y111" s="51"/>
    </row>
    <row r="112" spans="1:25" s="50" customFormat="1" x14ac:dyDescent="0.2">
      <c r="A112" s="270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  <c r="Y112" s="51"/>
    </row>
    <row r="113" spans="1:25" s="50" customFormat="1" x14ac:dyDescent="0.2">
      <c r="A113" s="270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  <c r="Y113" s="51"/>
    </row>
    <row r="114" spans="1:25" s="50" customFormat="1" x14ac:dyDescent="0.2">
      <c r="A114" s="270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  <c r="Y114" s="51"/>
    </row>
    <row r="115" spans="1:25" s="50" customFormat="1" x14ac:dyDescent="0.2">
      <c r="A115" s="270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  <c r="Y115" s="51"/>
    </row>
    <row r="116" spans="1:25" s="50" customFormat="1" x14ac:dyDescent="0.2">
      <c r="A116" s="270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  <c r="Y116" s="51"/>
    </row>
    <row r="117" spans="1:25" s="50" customFormat="1" x14ac:dyDescent="0.2">
      <c r="A117" s="270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  <c r="Y117" s="51"/>
    </row>
    <row r="118" spans="1:25" s="50" customFormat="1" x14ac:dyDescent="0.2">
      <c r="A118" s="270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  <c r="Y118" s="51"/>
    </row>
    <row r="119" spans="1:25" s="50" customFormat="1" x14ac:dyDescent="0.2">
      <c r="A119" s="270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  <c r="Y119" s="51"/>
    </row>
    <row r="120" spans="1:25" s="50" customFormat="1" x14ac:dyDescent="0.2">
      <c r="A120" s="270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  <c r="Y120" s="51"/>
    </row>
    <row r="121" spans="1:25" s="50" customFormat="1" x14ac:dyDescent="0.2">
      <c r="A121" s="270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  <c r="Y121" s="51"/>
    </row>
    <row r="122" spans="1:25" s="50" customFormat="1" x14ac:dyDescent="0.2">
      <c r="A122" s="270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  <c r="Y122" s="51"/>
    </row>
    <row r="123" spans="1:25" s="50" customFormat="1" x14ac:dyDescent="0.2">
      <c r="A123" s="270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  <c r="Y123" s="51"/>
    </row>
    <row r="124" spans="1:25" s="50" customFormat="1" x14ac:dyDescent="0.2">
      <c r="A124" s="270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  <c r="Y124" s="51"/>
    </row>
    <row r="125" spans="1:25" s="50" customFormat="1" x14ac:dyDescent="0.2">
      <c r="A125" s="270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  <c r="Y125" s="51"/>
    </row>
    <row r="126" spans="1:25" s="50" customFormat="1" x14ac:dyDescent="0.2">
      <c r="A126" s="270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  <c r="Y126" s="51"/>
    </row>
    <row r="127" spans="1:25" s="50" customFormat="1" x14ac:dyDescent="0.2">
      <c r="A127" s="270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  <c r="Y127" s="51"/>
    </row>
    <row r="128" spans="1:25" s="50" customFormat="1" x14ac:dyDescent="0.2">
      <c r="A128" s="270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  <c r="Y128" s="51"/>
    </row>
    <row r="129" spans="1:25" s="50" customFormat="1" x14ac:dyDescent="0.2">
      <c r="A129" s="270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  <c r="Y129" s="51"/>
    </row>
    <row r="130" spans="1:25" s="50" customFormat="1" x14ac:dyDescent="0.2">
      <c r="A130" s="270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  <c r="Y130" s="51"/>
    </row>
    <row r="131" spans="1:25" s="50" customFormat="1" x14ac:dyDescent="0.2">
      <c r="A131" s="270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  <c r="Y131" s="51"/>
    </row>
    <row r="132" spans="1:25" s="50" customFormat="1" x14ac:dyDescent="0.2">
      <c r="A132" s="270"/>
      <c r="B132" s="270"/>
      <c r="C132" s="270"/>
      <c r="D132" s="270"/>
      <c r="E132" s="270"/>
      <c r="F132" s="225"/>
      <c r="G132" s="225"/>
      <c r="H132" s="225"/>
      <c r="I132" s="225"/>
      <c r="J132" s="225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7"/>
      <c r="X132" s="227"/>
      <c r="Y132" s="51"/>
    </row>
    <row r="133" spans="1:25" s="50" customFormat="1" x14ac:dyDescent="0.2">
      <c r="A133" s="270"/>
      <c r="B133" s="270"/>
      <c r="C133" s="270"/>
      <c r="D133" s="270"/>
      <c r="E133" s="270"/>
      <c r="F133" s="225"/>
      <c r="G133" s="225"/>
      <c r="H133" s="225"/>
      <c r="I133" s="225"/>
      <c r="J133" s="225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7"/>
      <c r="X133" s="227"/>
      <c r="Y133" s="51"/>
    </row>
    <row r="134" spans="1:25" s="50" customFormat="1" x14ac:dyDescent="0.2">
      <c r="A134" s="270"/>
      <c r="B134" s="270"/>
      <c r="C134" s="270"/>
      <c r="D134" s="270"/>
      <c r="E134" s="270"/>
      <c r="F134" s="225"/>
      <c r="G134" s="225"/>
      <c r="H134" s="225"/>
      <c r="I134" s="225"/>
      <c r="J134" s="225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7"/>
      <c r="X134" s="227"/>
      <c r="Y134" s="51"/>
    </row>
    <row r="135" spans="1:25" s="22" customFormat="1" x14ac:dyDescent="0.2">
      <c r="A135" s="273"/>
      <c r="B135" s="270"/>
      <c r="C135" s="270"/>
      <c r="D135" s="270"/>
      <c r="E135" s="270"/>
      <c r="F135" s="225"/>
      <c r="G135" s="225"/>
      <c r="H135" s="225"/>
      <c r="I135" s="225"/>
      <c r="J135" s="225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7"/>
      <c r="X135" s="227"/>
    </row>
    <row r="136" spans="1:25" x14ac:dyDescent="0.2">
      <c r="A136" s="273"/>
      <c r="B136" s="270"/>
      <c r="C136" s="270"/>
      <c r="D136" s="270"/>
      <c r="E136" s="270"/>
      <c r="F136" s="225"/>
      <c r="G136" s="225"/>
      <c r="H136" s="225"/>
      <c r="I136" s="225"/>
      <c r="J136" s="225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7"/>
      <c r="X136" s="227"/>
    </row>
    <row r="137" spans="1:25" x14ac:dyDescent="0.2">
      <c r="A137" s="273"/>
      <c r="B137" s="270"/>
      <c r="C137" s="270"/>
      <c r="D137" s="270"/>
      <c r="E137" s="270"/>
      <c r="F137" s="225"/>
      <c r="G137" s="225"/>
      <c r="H137" s="225"/>
      <c r="I137" s="225"/>
      <c r="J137" s="225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7"/>
      <c r="X137" s="227"/>
    </row>
    <row r="138" spans="1:25" x14ac:dyDescent="0.2">
      <c r="A138" s="273"/>
      <c r="B138" s="270"/>
      <c r="C138" s="270"/>
      <c r="D138" s="270"/>
      <c r="E138" s="270"/>
      <c r="F138" s="225"/>
      <c r="G138" s="225"/>
      <c r="H138" s="225"/>
      <c r="I138" s="225"/>
      <c r="J138" s="225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7"/>
      <c r="X138" s="227"/>
    </row>
    <row r="139" spans="1:25" x14ac:dyDescent="0.2">
      <c r="A139" s="273"/>
      <c r="B139" s="270"/>
      <c r="C139" s="270"/>
      <c r="D139" s="270"/>
      <c r="E139" s="270"/>
      <c r="F139" s="225"/>
      <c r="G139" s="225"/>
      <c r="H139" s="225"/>
      <c r="I139" s="225"/>
      <c r="J139" s="225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7"/>
      <c r="X139" s="227"/>
    </row>
    <row r="140" spans="1:25" x14ac:dyDescent="0.2">
      <c r="A140" s="273"/>
      <c r="B140" s="270"/>
      <c r="C140" s="270"/>
      <c r="D140" s="270"/>
      <c r="E140" s="270"/>
      <c r="F140" s="225"/>
      <c r="G140" s="225"/>
      <c r="H140" s="225"/>
      <c r="I140" s="225"/>
      <c r="J140" s="225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7"/>
      <c r="X140" s="227"/>
    </row>
    <row r="141" spans="1:25" x14ac:dyDescent="0.2">
      <c r="A141" s="273"/>
      <c r="B141" s="270"/>
      <c r="C141" s="270"/>
      <c r="D141" s="270"/>
      <c r="E141" s="270"/>
      <c r="F141" s="225"/>
      <c r="G141" s="225"/>
      <c r="H141" s="225"/>
      <c r="I141" s="225"/>
      <c r="J141" s="225"/>
      <c r="K141" s="226"/>
      <c r="L141" s="226"/>
      <c r="M141" s="226"/>
      <c r="N141" s="226"/>
      <c r="O141" s="226"/>
      <c r="P141" s="226"/>
      <c r="Q141" s="226"/>
      <c r="R141" s="226"/>
      <c r="S141" s="226"/>
      <c r="T141" s="226"/>
      <c r="U141" s="226"/>
      <c r="V141" s="226"/>
      <c r="W141" s="227"/>
      <c r="X141" s="227"/>
    </row>
    <row r="142" spans="1:25" x14ac:dyDescent="0.2">
      <c r="A142" s="273"/>
      <c r="B142" s="270"/>
      <c r="C142" s="270"/>
      <c r="D142" s="270"/>
      <c r="E142" s="270"/>
      <c r="F142" s="225"/>
      <c r="G142" s="225"/>
      <c r="H142" s="225"/>
      <c r="I142" s="225"/>
      <c r="J142" s="225"/>
      <c r="K142" s="226"/>
      <c r="L142" s="226"/>
      <c r="M142" s="226"/>
      <c r="N142" s="226"/>
      <c r="O142" s="226"/>
      <c r="P142" s="226"/>
      <c r="Q142" s="226"/>
      <c r="R142" s="226"/>
      <c r="S142" s="226"/>
      <c r="T142" s="226"/>
      <c r="U142" s="226"/>
      <c r="V142" s="226"/>
      <c r="W142" s="227"/>
      <c r="X142" s="227"/>
    </row>
    <row r="143" spans="1:25" x14ac:dyDescent="0.2">
      <c r="A143" s="273"/>
      <c r="B143" s="270"/>
      <c r="C143" s="270"/>
      <c r="D143" s="270"/>
      <c r="E143" s="270"/>
      <c r="F143" s="225"/>
      <c r="G143" s="225"/>
      <c r="H143" s="225"/>
      <c r="I143" s="225"/>
      <c r="J143" s="225"/>
      <c r="K143" s="226"/>
      <c r="L143" s="226"/>
      <c r="M143" s="226"/>
      <c r="N143" s="226"/>
      <c r="O143" s="226"/>
      <c r="P143" s="226"/>
      <c r="Q143" s="226"/>
      <c r="R143" s="226"/>
      <c r="S143" s="226"/>
      <c r="T143" s="226"/>
      <c r="U143" s="226"/>
      <c r="V143" s="226"/>
      <c r="W143" s="227"/>
      <c r="X143" s="227"/>
    </row>
    <row r="144" spans="1:25" x14ac:dyDescent="0.2">
      <c r="A144" s="273"/>
      <c r="B144" s="270"/>
      <c r="C144" s="270"/>
      <c r="D144" s="270"/>
      <c r="E144" s="270"/>
      <c r="F144" s="225"/>
      <c r="G144" s="225"/>
      <c r="H144" s="225"/>
      <c r="I144" s="225"/>
      <c r="J144" s="225"/>
      <c r="K144" s="226"/>
      <c r="L144" s="226"/>
      <c r="M144" s="226"/>
      <c r="N144" s="226"/>
      <c r="O144" s="226"/>
      <c r="P144" s="226"/>
      <c r="Q144" s="226"/>
      <c r="R144" s="226"/>
      <c r="S144" s="226"/>
      <c r="T144" s="226"/>
      <c r="U144" s="226"/>
      <c r="V144" s="226"/>
      <c r="W144" s="227"/>
      <c r="X144" s="227"/>
    </row>
    <row r="145" spans="1:24" x14ac:dyDescent="0.2">
      <c r="A145" s="273"/>
      <c r="B145" s="270"/>
      <c r="C145" s="270"/>
      <c r="D145" s="270"/>
      <c r="E145" s="270"/>
      <c r="F145" s="225"/>
      <c r="G145" s="225"/>
      <c r="H145" s="225"/>
      <c r="I145" s="225"/>
      <c r="J145" s="225"/>
      <c r="K145" s="226"/>
      <c r="L145" s="226"/>
      <c r="M145" s="226"/>
      <c r="N145" s="226"/>
      <c r="O145" s="226"/>
      <c r="P145" s="226"/>
      <c r="Q145" s="226"/>
      <c r="R145" s="226"/>
      <c r="S145" s="226"/>
      <c r="T145" s="226"/>
      <c r="U145" s="226"/>
      <c r="V145" s="226"/>
      <c r="W145" s="227"/>
      <c r="X145" s="227"/>
    </row>
    <row r="146" spans="1:24" x14ac:dyDescent="0.2">
      <c r="A146" s="273"/>
      <c r="B146" s="270"/>
      <c r="C146" s="270"/>
      <c r="D146" s="270"/>
      <c r="E146" s="270"/>
      <c r="F146" s="225"/>
      <c r="G146" s="225"/>
      <c r="H146" s="225"/>
      <c r="I146" s="225"/>
      <c r="J146" s="225"/>
      <c r="K146" s="226"/>
      <c r="L146" s="226"/>
      <c r="M146" s="226"/>
      <c r="N146" s="226"/>
      <c r="O146" s="226"/>
      <c r="P146" s="226"/>
      <c r="Q146" s="226"/>
      <c r="R146" s="226"/>
      <c r="S146" s="226"/>
      <c r="T146" s="226"/>
      <c r="U146" s="226"/>
      <c r="V146" s="226"/>
      <c r="W146" s="227"/>
      <c r="X146" s="227"/>
    </row>
    <row r="147" spans="1:24" x14ac:dyDescent="0.2">
      <c r="A147" s="273"/>
      <c r="B147" s="270"/>
      <c r="C147" s="270"/>
      <c r="D147" s="270"/>
      <c r="E147" s="270"/>
      <c r="F147" s="225"/>
      <c r="G147" s="225"/>
      <c r="H147" s="225"/>
      <c r="I147" s="225"/>
      <c r="J147" s="225"/>
      <c r="K147" s="226"/>
      <c r="L147" s="226"/>
      <c r="M147" s="226"/>
      <c r="N147" s="226"/>
      <c r="O147" s="226"/>
      <c r="P147" s="226"/>
      <c r="Q147" s="226"/>
      <c r="R147" s="226"/>
      <c r="S147" s="226"/>
      <c r="T147" s="226"/>
      <c r="U147" s="226"/>
      <c r="V147" s="226"/>
      <c r="W147" s="227"/>
      <c r="X147" s="227"/>
    </row>
    <row r="148" spans="1:24" x14ac:dyDescent="0.2">
      <c r="A148" s="273"/>
      <c r="B148" s="270"/>
      <c r="C148" s="270"/>
      <c r="D148" s="270"/>
      <c r="E148" s="270"/>
      <c r="F148" s="225"/>
      <c r="G148" s="225"/>
      <c r="H148" s="225"/>
      <c r="I148" s="225"/>
      <c r="J148" s="225"/>
      <c r="K148" s="226"/>
      <c r="L148" s="226"/>
      <c r="M148" s="226"/>
      <c r="N148" s="226"/>
      <c r="O148" s="226"/>
      <c r="P148" s="226"/>
      <c r="Q148" s="226"/>
      <c r="R148" s="226"/>
      <c r="S148" s="226"/>
      <c r="T148" s="226"/>
      <c r="U148" s="226"/>
      <c r="V148" s="226"/>
      <c r="W148" s="227"/>
      <c r="X148" s="227"/>
    </row>
    <row r="149" spans="1:24" x14ac:dyDescent="0.2">
      <c r="A149" s="273"/>
      <c r="B149" s="270"/>
      <c r="C149" s="270"/>
      <c r="D149" s="270"/>
      <c r="E149" s="270"/>
      <c r="F149" s="225"/>
      <c r="G149" s="225"/>
      <c r="H149" s="225"/>
      <c r="I149" s="225"/>
      <c r="J149" s="225"/>
      <c r="K149" s="226"/>
      <c r="L149" s="226"/>
      <c r="M149" s="226"/>
      <c r="N149" s="226"/>
      <c r="O149" s="226"/>
      <c r="P149" s="226"/>
      <c r="Q149" s="226"/>
      <c r="R149" s="226"/>
      <c r="S149" s="226"/>
      <c r="T149" s="226"/>
      <c r="U149" s="226"/>
      <c r="V149" s="226"/>
      <c r="W149" s="227"/>
      <c r="X149" s="227"/>
    </row>
    <row r="150" spans="1:24" x14ac:dyDescent="0.2">
      <c r="A150" s="273"/>
      <c r="B150" s="270"/>
      <c r="C150" s="270"/>
      <c r="D150" s="270"/>
      <c r="E150" s="270"/>
      <c r="F150" s="225"/>
      <c r="G150" s="225"/>
      <c r="H150" s="225"/>
      <c r="I150" s="225"/>
      <c r="J150" s="225"/>
      <c r="K150" s="226"/>
      <c r="L150" s="226"/>
      <c r="M150" s="226"/>
      <c r="N150" s="226"/>
      <c r="O150" s="226"/>
      <c r="P150" s="226"/>
      <c r="Q150" s="226"/>
      <c r="R150" s="226"/>
      <c r="S150" s="226"/>
      <c r="T150" s="226"/>
      <c r="U150" s="226"/>
      <c r="V150" s="226"/>
      <c r="W150" s="227"/>
      <c r="X150" s="227"/>
    </row>
    <row r="151" spans="1:24" x14ac:dyDescent="0.2">
      <c r="A151" s="273"/>
      <c r="B151" s="270"/>
      <c r="C151" s="270"/>
      <c r="D151" s="270"/>
      <c r="E151" s="270"/>
      <c r="F151" s="225"/>
      <c r="G151" s="225"/>
      <c r="H151" s="225"/>
      <c r="I151" s="225"/>
      <c r="J151" s="225"/>
      <c r="K151" s="226"/>
      <c r="L151" s="226"/>
      <c r="M151" s="226"/>
      <c r="N151" s="226"/>
      <c r="O151" s="226"/>
      <c r="P151" s="226"/>
      <c r="Q151" s="226"/>
      <c r="R151" s="226"/>
      <c r="S151" s="226"/>
      <c r="T151" s="226"/>
      <c r="U151" s="226"/>
      <c r="V151" s="226"/>
      <c r="W151" s="227"/>
      <c r="X151" s="227"/>
    </row>
    <row r="152" spans="1:24" x14ac:dyDescent="0.2">
      <c r="A152" s="273"/>
      <c r="B152" s="270"/>
      <c r="C152" s="270"/>
      <c r="D152" s="270"/>
      <c r="E152" s="270"/>
      <c r="F152" s="225"/>
      <c r="G152" s="225"/>
      <c r="H152" s="225"/>
      <c r="I152" s="225"/>
      <c r="J152" s="225"/>
      <c r="K152" s="226"/>
      <c r="L152" s="226"/>
      <c r="M152" s="226"/>
      <c r="N152" s="226"/>
      <c r="O152" s="226"/>
      <c r="P152" s="226"/>
      <c r="Q152" s="226"/>
      <c r="R152" s="226"/>
      <c r="S152" s="226"/>
      <c r="T152" s="226"/>
      <c r="U152" s="226"/>
      <c r="V152" s="226"/>
      <c r="W152" s="227"/>
      <c r="X152" s="227"/>
    </row>
    <row r="153" spans="1:24" x14ac:dyDescent="0.2">
      <c r="A153" s="273"/>
      <c r="B153" s="270"/>
      <c r="C153" s="270"/>
      <c r="D153" s="270"/>
      <c r="E153" s="270"/>
      <c r="F153" s="225"/>
      <c r="G153" s="225"/>
      <c r="H153" s="225"/>
      <c r="I153" s="225"/>
      <c r="J153" s="225"/>
      <c r="K153" s="226"/>
      <c r="L153" s="226"/>
      <c r="M153" s="226"/>
      <c r="N153" s="226"/>
      <c r="O153" s="226"/>
      <c r="P153" s="226"/>
      <c r="Q153" s="226"/>
      <c r="R153" s="226"/>
      <c r="S153" s="226"/>
      <c r="T153" s="226"/>
      <c r="U153" s="226"/>
      <c r="V153" s="226"/>
      <c r="W153" s="227"/>
      <c r="X153" s="227"/>
    </row>
    <row r="154" spans="1:24" x14ac:dyDescent="0.2">
      <c r="A154" s="273"/>
      <c r="B154" s="270"/>
      <c r="C154" s="270"/>
      <c r="D154" s="270"/>
      <c r="E154" s="270"/>
      <c r="F154" s="225"/>
      <c r="G154" s="225"/>
      <c r="H154" s="225"/>
      <c r="I154" s="225"/>
      <c r="J154" s="225"/>
      <c r="K154" s="226"/>
      <c r="L154" s="226"/>
      <c r="M154" s="226"/>
      <c r="N154" s="226"/>
      <c r="O154" s="226"/>
      <c r="P154" s="226"/>
      <c r="Q154" s="226"/>
      <c r="R154" s="226"/>
      <c r="S154" s="226"/>
      <c r="T154" s="226"/>
      <c r="U154" s="226"/>
      <c r="V154" s="226"/>
      <c r="W154" s="227"/>
      <c r="X154" s="227"/>
    </row>
    <row r="155" spans="1:24" x14ac:dyDescent="0.2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2"/>
      <c r="L155" s="222"/>
      <c r="M155" s="222"/>
      <c r="N155" s="222"/>
      <c r="O155" s="222"/>
      <c r="P155" s="222"/>
      <c r="Q155" s="222"/>
      <c r="R155" s="222"/>
      <c r="S155" s="222"/>
      <c r="T155" s="222"/>
      <c r="U155" s="222"/>
      <c r="V155" s="226"/>
      <c r="W155" s="227"/>
      <c r="X155" s="228"/>
    </row>
    <row r="156" spans="1:24" x14ac:dyDescent="0.2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2"/>
      <c r="L156" s="222"/>
      <c r="M156" s="222"/>
      <c r="N156" s="222"/>
      <c r="O156" s="222"/>
      <c r="P156" s="222"/>
      <c r="Q156" s="222"/>
      <c r="R156" s="222"/>
      <c r="S156" s="222"/>
      <c r="T156" s="222"/>
      <c r="U156" s="222"/>
      <c r="V156" s="226"/>
      <c r="W156" s="227"/>
      <c r="X156" s="228"/>
    </row>
    <row r="157" spans="1:24" x14ac:dyDescent="0.2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2"/>
      <c r="L157" s="222"/>
      <c r="M157" s="222"/>
      <c r="N157" s="222"/>
      <c r="O157" s="222"/>
      <c r="P157" s="222"/>
      <c r="Q157" s="222"/>
      <c r="R157" s="222"/>
      <c r="S157" s="222"/>
      <c r="T157" s="222"/>
      <c r="U157" s="222"/>
      <c r="V157" s="226"/>
      <c r="W157" s="227"/>
      <c r="X157" s="228"/>
    </row>
    <row r="158" spans="1:24" x14ac:dyDescent="0.2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2"/>
      <c r="L158" s="222"/>
      <c r="M158" s="222"/>
      <c r="N158" s="222"/>
      <c r="O158" s="222"/>
      <c r="P158" s="222"/>
      <c r="Q158" s="222"/>
      <c r="R158" s="222"/>
      <c r="S158" s="222"/>
      <c r="T158" s="222"/>
      <c r="U158" s="222"/>
      <c r="V158" s="226"/>
      <c r="W158" s="227"/>
      <c r="X158" s="228"/>
    </row>
    <row r="159" spans="1:24" x14ac:dyDescent="0.2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2"/>
      <c r="L159" s="222"/>
      <c r="M159" s="222"/>
      <c r="N159" s="222"/>
      <c r="O159" s="222"/>
      <c r="P159" s="222"/>
      <c r="Q159" s="222"/>
      <c r="R159" s="222"/>
      <c r="S159" s="222"/>
      <c r="T159" s="222"/>
      <c r="U159" s="222"/>
      <c r="V159" s="226"/>
      <c r="W159" s="227"/>
      <c r="X159" s="228"/>
    </row>
    <row r="160" spans="1:24" x14ac:dyDescent="0.2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2"/>
      <c r="L160" s="222"/>
      <c r="M160" s="222"/>
      <c r="N160" s="222"/>
      <c r="O160" s="222"/>
      <c r="P160" s="222"/>
      <c r="Q160" s="222"/>
      <c r="R160" s="222"/>
      <c r="S160" s="222"/>
      <c r="T160" s="222"/>
      <c r="U160" s="222"/>
      <c r="V160" s="226"/>
      <c r="W160" s="227"/>
      <c r="X160" s="228"/>
    </row>
    <row r="161" spans="1:24" x14ac:dyDescent="0.2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2"/>
      <c r="L161" s="222"/>
      <c r="M161" s="222"/>
      <c r="N161" s="222"/>
      <c r="O161" s="222"/>
      <c r="P161" s="222"/>
      <c r="Q161" s="222"/>
      <c r="R161" s="222"/>
      <c r="S161" s="222"/>
      <c r="T161" s="222"/>
      <c r="U161" s="222"/>
      <c r="V161" s="226"/>
      <c r="W161" s="227"/>
      <c r="X161" s="228"/>
    </row>
    <row r="162" spans="1:24" x14ac:dyDescent="0.2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2"/>
      <c r="L162" s="222"/>
      <c r="M162" s="222"/>
      <c r="N162" s="222"/>
      <c r="O162" s="222"/>
      <c r="P162" s="222"/>
      <c r="Q162" s="222"/>
      <c r="R162" s="222"/>
      <c r="S162" s="222"/>
      <c r="T162" s="222"/>
      <c r="U162" s="222"/>
      <c r="V162" s="226"/>
      <c r="W162" s="227"/>
      <c r="X162" s="229"/>
    </row>
    <row r="163" spans="1:24" x14ac:dyDescent="0.2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2"/>
      <c r="L163" s="222"/>
      <c r="M163" s="222"/>
      <c r="N163" s="222"/>
      <c r="O163" s="222"/>
      <c r="P163" s="222"/>
      <c r="Q163" s="222"/>
      <c r="R163" s="222"/>
      <c r="S163" s="222"/>
      <c r="T163" s="222"/>
      <c r="U163" s="222"/>
      <c r="V163" s="226"/>
      <c r="W163" s="227"/>
      <c r="X163" s="229"/>
    </row>
    <row r="164" spans="1:24" x14ac:dyDescent="0.2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2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2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2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2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2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2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2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2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2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9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9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9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9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9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9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9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9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9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9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9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9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9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9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9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9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9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9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9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9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9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9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9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9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9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9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9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9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9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9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9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9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9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9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9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9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9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9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9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9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2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2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2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2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2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2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2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2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2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3"/>
    </row>
    <row r="230" spans="1:24" x14ac:dyDescent="0.2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3"/>
    </row>
    <row r="231" spans="1:24" x14ac:dyDescent="0.2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3"/>
    </row>
    <row r="232" spans="1:24" x14ac:dyDescent="0.2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3"/>
    </row>
    <row r="233" spans="1:24" x14ac:dyDescent="0.2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3"/>
    </row>
    <row r="234" spans="1:24" x14ac:dyDescent="0.2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3"/>
    </row>
    <row r="235" spans="1:24" x14ac:dyDescent="0.2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3"/>
    </row>
    <row r="236" spans="1:24" x14ac:dyDescent="0.2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3"/>
    </row>
    <row r="237" spans="1:24" x14ac:dyDescent="0.2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3"/>
    </row>
    <row r="238" spans="1:24" x14ac:dyDescent="0.2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3"/>
    </row>
    <row r="239" spans="1:24" x14ac:dyDescent="0.2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3"/>
    </row>
    <row r="240" spans="1:24" x14ac:dyDescent="0.2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3"/>
    </row>
    <row r="241" spans="1:24" x14ac:dyDescent="0.2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3"/>
    </row>
    <row r="242" spans="1:24" x14ac:dyDescent="0.2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3"/>
    </row>
    <row r="243" spans="1:24" x14ac:dyDescent="0.2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3"/>
    </row>
    <row r="244" spans="1:24" x14ac:dyDescent="0.2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6"/>
      <c r="W244" s="227"/>
      <c r="X244" s="223"/>
    </row>
    <row r="245" spans="1:24" x14ac:dyDescent="0.2">
      <c r="A245" s="273"/>
      <c r="B245" s="273"/>
      <c r="C245" s="273"/>
      <c r="D245" s="273"/>
      <c r="E245" s="273"/>
      <c r="F245" s="221"/>
      <c r="G245" s="221"/>
      <c r="H245" s="221"/>
      <c r="I245" s="221"/>
      <c r="J245" s="221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6"/>
      <c r="W245" s="227"/>
      <c r="X245" s="223"/>
    </row>
    <row r="246" spans="1:24" x14ac:dyDescent="0.2">
      <c r="A246" s="273"/>
      <c r="B246" s="273"/>
      <c r="C246" s="273"/>
      <c r="D246" s="273"/>
      <c r="E246" s="273"/>
      <c r="F246" s="221"/>
      <c r="G246" s="221"/>
      <c r="H246" s="221"/>
      <c r="I246" s="221"/>
      <c r="J246" s="221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6"/>
      <c r="W246" s="227"/>
      <c r="X246" s="223"/>
    </row>
    <row r="247" spans="1:24" x14ac:dyDescent="0.2">
      <c r="A247" s="273"/>
      <c r="B247" s="273"/>
      <c r="C247" s="273"/>
      <c r="D247" s="273"/>
      <c r="E247" s="273"/>
      <c r="F247" s="221"/>
      <c r="G247" s="221"/>
      <c r="H247" s="221"/>
      <c r="I247" s="221"/>
      <c r="J247" s="221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6"/>
      <c r="W247" s="227"/>
      <c r="X247" s="223"/>
    </row>
    <row r="248" spans="1:24" x14ac:dyDescent="0.2">
      <c r="A248" s="273"/>
      <c r="B248" s="273"/>
      <c r="C248" s="273"/>
      <c r="D248" s="273"/>
      <c r="E248" s="273"/>
      <c r="F248" s="221"/>
      <c r="G248" s="221"/>
      <c r="H248" s="221"/>
      <c r="I248" s="221"/>
      <c r="J248" s="221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6"/>
      <c r="W248" s="227"/>
      <c r="X248" s="223"/>
    </row>
    <row r="249" spans="1:24" x14ac:dyDescent="0.2">
      <c r="A249" s="273"/>
      <c r="B249" s="273"/>
      <c r="C249" s="273"/>
      <c r="D249" s="273"/>
      <c r="E249" s="273"/>
      <c r="F249" s="221"/>
      <c r="G249" s="221"/>
      <c r="H249" s="221"/>
      <c r="I249" s="221"/>
      <c r="J249" s="221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6"/>
      <c r="W249" s="227"/>
      <c r="X249" s="223"/>
    </row>
    <row r="250" spans="1:24" x14ac:dyDescent="0.2">
      <c r="A250" s="273"/>
      <c r="B250" s="273"/>
      <c r="C250" s="273"/>
      <c r="D250" s="273"/>
      <c r="E250" s="273"/>
      <c r="F250" s="221"/>
      <c r="G250" s="221"/>
      <c r="H250" s="221"/>
      <c r="I250" s="221"/>
      <c r="J250" s="221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6"/>
      <c r="W250" s="227"/>
      <c r="X250" s="223"/>
    </row>
    <row r="251" spans="1:24" x14ac:dyDescent="0.2">
      <c r="A251" s="273"/>
      <c r="B251" s="273"/>
      <c r="C251" s="273"/>
      <c r="D251" s="273"/>
      <c r="E251" s="273"/>
      <c r="F251" s="221"/>
      <c r="G251" s="221"/>
      <c r="H251" s="221"/>
      <c r="I251" s="221"/>
      <c r="J251" s="221"/>
      <c r="K251" s="224"/>
      <c r="L251" s="224"/>
      <c r="M251" s="224"/>
      <c r="N251" s="224"/>
      <c r="O251" s="224"/>
      <c r="P251" s="224"/>
      <c r="Q251" s="224"/>
      <c r="R251" s="224"/>
      <c r="S251" s="224"/>
      <c r="T251" s="224"/>
      <c r="U251" s="224"/>
      <c r="V251" s="226"/>
      <c r="W251" s="227"/>
      <c r="X251" s="223"/>
    </row>
    <row r="252" spans="1:24" x14ac:dyDescent="0.2">
      <c r="A252" s="273"/>
      <c r="B252" s="273"/>
      <c r="C252" s="273"/>
      <c r="D252" s="273"/>
      <c r="E252" s="273"/>
      <c r="F252" s="221"/>
      <c r="G252" s="221"/>
      <c r="H252" s="221"/>
      <c r="I252" s="221"/>
      <c r="J252" s="221"/>
      <c r="K252" s="224"/>
      <c r="L252" s="224"/>
      <c r="M252" s="224"/>
      <c r="N252" s="224"/>
      <c r="O252" s="224"/>
      <c r="P252" s="224"/>
      <c r="Q252" s="224"/>
      <c r="R252" s="224"/>
      <c r="S252" s="224"/>
      <c r="T252" s="224"/>
      <c r="U252" s="224"/>
      <c r="V252" s="226"/>
      <c r="W252" s="227"/>
      <c r="X252" s="223"/>
    </row>
    <row r="253" spans="1:24" x14ac:dyDescent="0.2">
      <c r="A253" s="273"/>
      <c r="B253" s="273"/>
      <c r="C253" s="273"/>
      <c r="D253" s="273"/>
      <c r="E253" s="273"/>
      <c r="F253" s="221"/>
      <c r="G253" s="221"/>
      <c r="H253" s="221"/>
      <c r="I253" s="221"/>
      <c r="J253" s="221"/>
      <c r="K253" s="224"/>
      <c r="L253" s="224"/>
      <c r="M253" s="224"/>
      <c r="N253" s="224"/>
      <c r="O253" s="224"/>
      <c r="P253" s="224"/>
      <c r="Q253" s="224"/>
      <c r="R253" s="224"/>
      <c r="S253" s="224"/>
      <c r="T253" s="224"/>
      <c r="U253" s="224"/>
      <c r="V253" s="226"/>
      <c r="W253" s="227"/>
      <c r="X253" s="223"/>
    </row>
    <row r="254" spans="1:24" x14ac:dyDescent="0.2">
      <c r="A254" s="273"/>
      <c r="B254" s="273"/>
      <c r="C254" s="273"/>
      <c r="D254" s="273"/>
      <c r="E254" s="273"/>
      <c r="F254" s="221"/>
      <c r="G254" s="221"/>
      <c r="H254" s="221"/>
      <c r="I254" s="221"/>
      <c r="J254" s="221"/>
      <c r="K254" s="224"/>
      <c r="L254" s="224"/>
      <c r="M254" s="224"/>
      <c r="N254" s="224"/>
      <c r="O254" s="224"/>
      <c r="P254" s="224"/>
      <c r="Q254" s="224"/>
      <c r="R254" s="224"/>
      <c r="S254" s="224"/>
      <c r="T254" s="224"/>
      <c r="U254" s="224"/>
      <c r="V254" s="226"/>
      <c r="W254" s="227"/>
      <c r="X254" s="223"/>
    </row>
    <row r="255" spans="1:24" x14ac:dyDescent="0.2">
      <c r="A255" s="273"/>
      <c r="B255" s="273"/>
      <c r="C255" s="273"/>
      <c r="D255" s="273"/>
      <c r="E255" s="273"/>
      <c r="F255" s="221"/>
      <c r="G255" s="221"/>
      <c r="H255" s="221"/>
      <c r="I255" s="221"/>
      <c r="J255" s="221"/>
      <c r="K255" s="224"/>
      <c r="L255" s="224"/>
      <c r="M255" s="224"/>
      <c r="N255" s="224"/>
      <c r="O255" s="224"/>
      <c r="P255" s="224"/>
      <c r="Q255" s="224"/>
      <c r="R255" s="224"/>
      <c r="S255" s="224"/>
      <c r="T255" s="224"/>
      <c r="U255" s="224"/>
      <c r="V255" s="226"/>
      <c r="W255" s="227"/>
      <c r="X255" s="223"/>
    </row>
    <row r="256" spans="1:24" x14ac:dyDescent="0.2">
      <c r="A256" s="273"/>
      <c r="B256" s="273"/>
      <c r="C256" s="273"/>
      <c r="D256" s="273"/>
      <c r="E256" s="273"/>
      <c r="F256" s="221"/>
      <c r="G256" s="221"/>
      <c r="H256" s="221"/>
      <c r="I256" s="221"/>
      <c r="J256" s="221"/>
      <c r="K256" s="224"/>
      <c r="L256" s="224"/>
      <c r="M256" s="224"/>
      <c r="N256" s="224"/>
      <c r="O256" s="224"/>
      <c r="P256" s="224"/>
      <c r="Q256" s="224"/>
      <c r="R256" s="224"/>
      <c r="S256" s="224"/>
      <c r="T256" s="224"/>
      <c r="U256" s="224"/>
      <c r="V256" s="226"/>
      <c r="W256" s="227"/>
      <c r="X256" s="223"/>
    </row>
    <row r="257" spans="1:24" x14ac:dyDescent="0.2">
      <c r="A257" s="273"/>
      <c r="B257" s="273"/>
      <c r="C257" s="273"/>
      <c r="D257" s="273"/>
      <c r="E257" s="273"/>
      <c r="F257" s="221"/>
      <c r="G257" s="221"/>
      <c r="H257" s="221"/>
      <c r="I257" s="221"/>
      <c r="J257" s="221"/>
      <c r="K257" s="224"/>
      <c r="L257" s="224"/>
      <c r="M257" s="224"/>
      <c r="N257" s="224"/>
      <c r="O257" s="224"/>
      <c r="P257" s="224"/>
      <c r="Q257" s="224"/>
      <c r="R257" s="224"/>
      <c r="S257" s="224"/>
      <c r="T257" s="224"/>
      <c r="U257" s="224"/>
      <c r="V257" s="226"/>
      <c r="W257" s="227"/>
      <c r="X257" s="223"/>
    </row>
    <row r="258" spans="1:24" x14ac:dyDescent="0.2">
      <c r="A258" s="273"/>
      <c r="B258" s="273"/>
      <c r="C258" s="273"/>
      <c r="D258" s="273"/>
      <c r="E258" s="273"/>
      <c r="F258" s="221"/>
      <c r="G258" s="221"/>
      <c r="H258" s="221"/>
      <c r="I258" s="221"/>
      <c r="J258" s="221"/>
      <c r="K258" s="224"/>
      <c r="L258" s="224"/>
      <c r="M258" s="224"/>
      <c r="N258" s="224"/>
      <c r="O258" s="224"/>
      <c r="P258" s="224"/>
      <c r="Q258" s="224"/>
      <c r="R258" s="224"/>
      <c r="S258" s="224"/>
      <c r="T258" s="224"/>
      <c r="U258" s="224"/>
      <c r="V258" s="226"/>
      <c r="W258" s="227"/>
      <c r="X258" s="223"/>
    </row>
    <row r="259" spans="1:24" x14ac:dyDescent="0.2">
      <c r="A259" s="273"/>
      <c r="B259" s="273"/>
      <c r="C259" s="273"/>
      <c r="D259" s="273"/>
      <c r="E259" s="273"/>
      <c r="F259" s="221"/>
      <c r="G259" s="221"/>
      <c r="H259" s="221"/>
      <c r="I259" s="221"/>
      <c r="J259" s="221"/>
      <c r="K259" s="224"/>
      <c r="L259" s="224"/>
      <c r="M259" s="224"/>
      <c r="N259" s="224"/>
      <c r="O259" s="224"/>
      <c r="P259" s="224"/>
      <c r="Q259" s="224"/>
      <c r="R259" s="224"/>
      <c r="S259" s="224"/>
      <c r="T259" s="224"/>
      <c r="U259" s="224"/>
      <c r="V259" s="226"/>
      <c r="W259" s="227"/>
      <c r="X259" s="223"/>
    </row>
    <row r="260" spans="1:24" x14ac:dyDescent="0.2">
      <c r="A260" s="273"/>
      <c r="B260" s="273"/>
      <c r="C260" s="273"/>
      <c r="D260" s="273"/>
      <c r="E260" s="273"/>
      <c r="F260" s="221"/>
      <c r="G260" s="221"/>
      <c r="H260" s="221"/>
      <c r="I260" s="221"/>
      <c r="J260" s="221"/>
      <c r="K260" s="224"/>
      <c r="L260" s="224"/>
      <c r="M260" s="224"/>
      <c r="N260" s="224"/>
      <c r="O260" s="224"/>
      <c r="P260" s="224"/>
      <c r="Q260" s="224"/>
      <c r="R260" s="224"/>
      <c r="S260" s="224"/>
      <c r="T260" s="224"/>
      <c r="U260" s="224"/>
      <c r="V260" s="226"/>
      <c r="W260" s="227"/>
      <c r="X260" s="223"/>
    </row>
    <row r="261" spans="1:24" x14ac:dyDescent="0.2">
      <c r="A261" s="273"/>
      <c r="B261" s="273"/>
      <c r="C261" s="273"/>
      <c r="D261" s="273"/>
      <c r="E261" s="273"/>
      <c r="F261" s="221"/>
      <c r="G261" s="221"/>
      <c r="H261" s="221"/>
      <c r="I261" s="221"/>
      <c r="J261" s="221"/>
      <c r="K261" s="224"/>
      <c r="L261" s="224"/>
      <c r="M261" s="224"/>
      <c r="N261" s="224"/>
      <c r="O261" s="224"/>
      <c r="P261" s="224"/>
      <c r="Q261" s="224"/>
      <c r="R261" s="224"/>
      <c r="S261" s="224"/>
      <c r="T261" s="224"/>
      <c r="U261" s="224"/>
      <c r="V261" s="226"/>
      <c r="W261" s="227"/>
      <c r="X261" s="223"/>
    </row>
    <row r="262" spans="1:24" x14ac:dyDescent="0.2">
      <c r="A262" s="273"/>
      <c r="B262" s="273"/>
      <c r="C262" s="273"/>
      <c r="D262" s="273"/>
      <c r="E262" s="273"/>
      <c r="F262" s="221"/>
      <c r="G262" s="221"/>
      <c r="H262" s="221"/>
      <c r="I262" s="221"/>
      <c r="J262" s="221"/>
      <c r="K262" s="224"/>
      <c r="L262" s="224"/>
      <c r="M262" s="224"/>
      <c r="N262" s="224"/>
      <c r="O262" s="224"/>
      <c r="P262" s="224"/>
      <c r="Q262" s="224"/>
      <c r="R262" s="224"/>
      <c r="S262" s="224"/>
      <c r="T262" s="224"/>
      <c r="U262" s="224"/>
      <c r="V262" s="226"/>
      <c r="W262" s="227"/>
      <c r="X262" s="223"/>
    </row>
    <row r="263" spans="1:24" x14ac:dyDescent="0.2">
      <c r="A263" s="273"/>
      <c r="B263" s="273"/>
      <c r="C263" s="273"/>
      <c r="D263" s="273"/>
      <c r="E263" s="273"/>
      <c r="F263" s="221"/>
      <c r="G263" s="221"/>
      <c r="H263" s="221"/>
      <c r="I263" s="221"/>
      <c r="J263" s="221"/>
      <c r="K263" s="224"/>
      <c r="L263" s="224"/>
      <c r="M263" s="224"/>
      <c r="N263" s="224"/>
      <c r="O263" s="224"/>
      <c r="P263" s="224"/>
      <c r="Q263" s="224"/>
      <c r="R263" s="224"/>
      <c r="S263" s="224"/>
      <c r="T263" s="224"/>
      <c r="U263" s="224"/>
      <c r="V263" s="226"/>
      <c r="W263" s="227"/>
      <c r="X263" s="223"/>
    </row>
    <row r="264" spans="1:24" x14ac:dyDescent="0.2">
      <c r="A264" s="273"/>
      <c r="B264" s="273"/>
      <c r="C264" s="273"/>
      <c r="D264" s="273"/>
      <c r="E264" s="273"/>
      <c r="F264" s="221"/>
      <c r="G264" s="221"/>
      <c r="H264" s="221"/>
      <c r="I264" s="221"/>
      <c r="J264" s="221"/>
      <c r="K264" s="224"/>
      <c r="L264" s="224"/>
      <c r="M264" s="224"/>
      <c r="N264" s="224"/>
      <c r="O264" s="224"/>
      <c r="P264" s="224"/>
      <c r="Q264" s="224"/>
      <c r="R264" s="224"/>
      <c r="S264" s="224"/>
      <c r="T264" s="224"/>
      <c r="U264" s="224"/>
      <c r="V264" s="226"/>
      <c r="W264" s="227"/>
      <c r="X264" s="223"/>
    </row>
    <row r="265" spans="1:24" x14ac:dyDescent="0.2">
      <c r="A265" s="273"/>
      <c r="B265" s="273"/>
      <c r="C265" s="273"/>
      <c r="D265" s="273"/>
      <c r="E265" s="273"/>
      <c r="F265" s="221"/>
      <c r="G265" s="221"/>
      <c r="H265" s="221"/>
      <c r="I265" s="221"/>
      <c r="J265" s="221"/>
      <c r="K265" s="224"/>
      <c r="L265" s="224"/>
      <c r="M265" s="224"/>
      <c r="N265" s="224"/>
      <c r="O265" s="224"/>
      <c r="P265" s="224"/>
      <c r="Q265" s="224"/>
      <c r="R265" s="224"/>
      <c r="S265" s="224"/>
      <c r="T265" s="224"/>
      <c r="U265" s="224"/>
      <c r="V265" s="226"/>
      <c r="W265" s="227"/>
      <c r="X265" s="223"/>
    </row>
    <row r="266" spans="1:24" x14ac:dyDescent="0.2">
      <c r="A266" s="273"/>
      <c r="B266" s="273"/>
      <c r="C266" s="273"/>
      <c r="D266" s="273"/>
      <c r="E266" s="273"/>
      <c r="F266" s="221"/>
      <c r="G266" s="221"/>
      <c r="H266" s="221"/>
      <c r="I266" s="221"/>
      <c r="J266" s="221"/>
      <c r="K266" s="224"/>
      <c r="L266" s="224"/>
      <c r="M266" s="224"/>
      <c r="N266" s="224"/>
      <c r="O266" s="224"/>
      <c r="P266" s="224"/>
      <c r="Q266" s="224"/>
      <c r="R266" s="224"/>
      <c r="S266" s="224"/>
      <c r="T266" s="224"/>
      <c r="U266" s="224"/>
      <c r="V266" s="226"/>
      <c r="W266" s="227"/>
      <c r="X266" s="223"/>
    </row>
    <row r="267" spans="1:24" x14ac:dyDescent="0.2">
      <c r="A267" s="273"/>
      <c r="B267" s="273"/>
      <c r="C267" s="273"/>
      <c r="D267" s="273"/>
      <c r="E267" s="273"/>
      <c r="F267" s="221"/>
      <c r="G267" s="221"/>
      <c r="H267" s="221"/>
      <c r="I267" s="221"/>
      <c r="J267" s="221"/>
      <c r="K267" s="224"/>
      <c r="L267" s="224"/>
      <c r="M267" s="224"/>
      <c r="N267" s="224"/>
      <c r="O267" s="224"/>
      <c r="P267" s="224"/>
      <c r="Q267" s="224"/>
      <c r="R267" s="224"/>
      <c r="S267" s="224"/>
      <c r="T267" s="224"/>
      <c r="U267" s="224"/>
      <c r="V267" s="224"/>
      <c r="W267" s="220"/>
      <c r="X267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66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67 P18:P267 J18:J267">
    <cfRule type="expression" dxfId="13" priority="7">
      <formula>IF($A18&lt;&gt;"",1,0)</formula>
    </cfRule>
  </conditionalFormatting>
  <conditionalFormatting sqref="A217:X267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66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66 P16:P66 V16:V66">
    <cfRule type="expression" dxfId="8" priority="4">
      <formula>IF($A16&lt;&gt;"",1,0)</formula>
    </cfRule>
  </conditionalFormatting>
  <conditionalFormatting sqref="Y16:Y66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University of Keele</v>
      </c>
    </row>
    <row r="6" spans="1:8" ht="13.5" x14ac:dyDescent="0.2">
      <c r="A6" s="8" t="s">
        <v>56</v>
      </c>
      <c r="B6" s="180">
        <f>UKPRN</f>
        <v>10007767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1877000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2095000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1970000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2041000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1995750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1995750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360923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1225000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912000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806000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503000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861500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108518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15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University of Keele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10007767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1129774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2</v>
      </c>
      <c r="C12" s="270" t="s">
        <v>201</v>
      </c>
      <c r="D12" s="270" t="s">
        <v>202</v>
      </c>
      <c r="E12" s="270"/>
      <c r="F12" s="270"/>
      <c r="G12" s="227">
        <v>36</v>
      </c>
      <c r="H12" s="227">
        <v>55</v>
      </c>
      <c r="I12" s="227">
        <v>9</v>
      </c>
      <c r="J12" s="227">
        <v>0</v>
      </c>
      <c r="K12" s="227">
        <v>0</v>
      </c>
      <c r="L12" s="239">
        <v>0.91</v>
      </c>
      <c r="M12" s="239">
        <v>9.07</v>
      </c>
      <c r="N12" s="239">
        <v>13.1997565784944</v>
      </c>
      <c r="O12" s="227">
        <v>63483</v>
      </c>
      <c r="P12" s="51"/>
    </row>
    <row r="13" spans="1:17" s="50" customFormat="1" x14ac:dyDescent="0.2">
      <c r="A13" s="270" t="s">
        <v>200</v>
      </c>
      <c r="B13" s="270">
        <v>3</v>
      </c>
      <c r="C13" s="270" t="s">
        <v>201</v>
      </c>
      <c r="D13" s="270" t="s">
        <v>206</v>
      </c>
      <c r="E13" s="270"/>
      <c r="F13" s="270"/>
      <c r="G13" s="227">
        <v>42</v>
      </c>
      <c r="H13" s="227">
        <v>48</v>
      </c>
      <c r="I13" s="227">
        <v>9</v>
      </c>
      <c r="J13" s="227">
        <v>0</v>
      </c>
      <c r="K13" s="227">
        <v>1</v>
      </c>
      <c r="L13" s="239">
        <v>0.90909090909090895</v>
      </c>
      <c r="M13" s="239">
        <v>50.01</v>
      </c>
      <c r="N13" s="239">
        <v>72.740204234122103</v>
      </c>
      <c r="O13" s="227">
        <v>349839</v>
      </c>
      <c r="P13" s="51"/>
    </row>
    <row r="14" spans="1:17" s="50" customFormat="1" x14ac:dyDescent="0.2">
      <c r="A14" s="270" t="s">
        <v>200</v>
      </c>
      <c r="B14" s="270">
        <v>4</v>
      </c>
      <c r="C14" s="270" t="s">
        <v>201</v>
      </c>
      <c r="D14" s="270" t="s">
        <v>207</v>
      </c>
      <c r="E14" s="270"/>
      <c r="F14" s="270"/>
      <c r="G14" s="227">
        <v>12</v>
      </c>
      <c r="H14" s="227">
        <v>30</v>
      </c>
      <c r="I14" s="227">
        <v>51</v>
      </c>
      <c r="J14" s="227">
        <v>7</v>
      </c>
      <c r="K14" s="227">
        <v>0</v>
      </c>
      <c r="L14" s="239">
        <v>0.45161290322580599</v>
      </c>
      <c r="M14" s="239">
        <v>8.93</v>
      </c>
      <c r="N14" s="239">
        <v>6.4515464427750802</v>
      </c>
      <c r="O14" s="227">
        <v>31028</v>
      </c>
      <c r="P14" s="51"/>
    </row>
    <row r="15" spans="1:17" s="50" customFormat="1" x14ac:dyDescent="0.2">
      <c r="A15" s="270" t="s">
        <v>200</v>
      </c>
      <c r="B15" s="270">
        <v>5</v>
      </c>
      <c r="C15" s="270" t="s">
        <v>201</v>
      </c>
      <c r="D15" s="270" t="s">
        <v>208</v>
      </c>
      <c r="E15" s="270"/>
      <c r="F15" s="270"/>
      <c r="G15" s="227">
        <v>11</v>
      </c>
      <c r="H15" s="227">
        <v>31</v>
      </c>
      <c r="I15" s="227">
        <v>53</v>
      </c>
      <c r="J15" s="227">
        <v>5</v>
      </c>
      <c r="K15" s="227">
        <v>0</v>
      </c>
      <c r="L15" s="239">
        <v>0.442105263157895</v>
      </c>
      <c r="M15" s="239">
        <v>7.75</v>
      </c>
      <c r="N15" s="239">
        <v>5.4799250180245096</v>
      </c>
      <c r="O15" s="227">
        <v>26355</v>
      </c>
      <c r="P15" s="51"/>
    </row>
    <row r="16" spans="1:17" s="50" customFormat="1" x14ac:dyDescent="0.2">
      <c r="A16" s="270" t="s">
        <v>209</v>
      </c>
      <c r="B16" s="270">
        <v>7</v>
      </c>
      <c r="C16" s="270" t="s">
        <v>201</v>
      </c>
      <c r="D16" s="270" t="s">
        <v>210</v>
      </c>
      <c r="E16" s="270"/>
      <c r="F16" s="270"/>
      <c r="G16" s="227">
        <v>2</v>
      </c>
      <c r="H16" s="227">
        <v>55</v>
      </c>
      <c r="I16" s="227">
        <v>41</v>
      </c>
      <c r="J16" s="227">
        <v>2</v>
      </c>
      <c r="K16" s="227">
        <v>0</v>
      </c>
      <c r="L16" s="239">
        <v>0.58163265306122403</v>
      </c>
      <c r="M16" s="239">
        <v>14.5</v>
      </c>
      <c r="N16" s="239">
        <v>13.4966693877551</v>
      </c>
      <c r="O16" s="227">
        <v>64911</v>
      </c>
      <c r="P16" s="51"/>
    </row>
    <row r="17" spans="1:16" s="50" customFormat="1" x14ac:dyDescent="0.2">
      <c r="A17" s="270" t="s">
        <v>209</v>
      </c>
      <c r="B17" s="270">
        <v>9</v>
      </c>
      <c r="C17" s="270" t="s">
        <v>201</v>
      </c>
      <c r="D17" s="270" t="s">
        <v>211</v>
      </c>
      <c r="E17" s="270"/>
      <c r="F17" s="270"/>
      <c r="G17" s="227">
        <v>15</v>
      </c>
      <c r="H17" s="227">
        <v>55</v>
      </c>
      <c r="I17" s="227">
        <v>20</v>
      </c>
      <c r="J17" s="227">
        <v>2</v>
      </c>
      <c r="K17" s="227">
        <v>8</v>
      </c>
      <c r="L17" s="239">
        <v>0.77777777777777801</v>
      </c>
      <c r="M17" s="239">
        <v>5.87</v>
      </c>
      <c r="N17" s="239">
        <v>7.3083260839697699</v>
      </c>
      <c r="O17" s="227">
        <v>35149</v>
      </c>
      <c r="P17" s="51"/>
    </row>
    <row r="18" spans="1:16" s="50" customFormat="1" x14ac:dyDescent="0.2">
      <c r="A18" s="270" t="s">
        <v>209</v>
      </c>
      <c r="B18" s="270">
        <v>10</v>
      </c>
      <c r="C18" s="270" t="s">
        <v>201</v>
      </c>
      <c r="D18" s="270" t="s">
        <v>212</v>
      </c>
      <c r="E18" s="270"/>
      <c r="F18" s="270"/>
      <c r="G18" s="227">
        <v>12</v>
      </c>
      <c r="H18" s="227">
        <v>59</v>
      </c>
      <c r="I18" s="227">
        <v>25</v>
      </c>
      <c r="J18" s="227">
        <v>4</v>
      </c>
      <c r="K18" s="227">
        <v>0</v>
      </c>
      <c r="L18" s="239">
        <v>0.73958333333333304</v>
      </c>
      <c r="M18" s="239">
        <v>4</v>
      </c>
      <c r="N18" s="239">
        <v>4.7368833333333296</v>
      </c>
      <c r="O18" s="227">
        <v>22782</v>
      </c>
      <c r="P18" s="51"/>
    </row>
    <row r="19" spans="1:16" s="50" customFormat="1" x14ac:dyDescent="0.2">
      <c r="A19" s="270" t="s">
        <v>209</v>
      </c>
      <c r="B19" s="270">
        <v>11</v>
      </c>
      <c r="C19" s="270" t="s">
        <v>201</v>
      </c>
      <c r="D19" s="270" t="s">
        <v>213</v>
      </c>
      <c r="E19" s="270"/>
      <c r="F19" s="270"/>
      <c r="G19" s="227">
        <v>3</v>
      </c>
      <c r="H19" s="227">
        <v>43</v>
      </c>
      <c r="I19" s="227">
        <v>44</v>
      </c>
      <c r="J19" s="227">
        <v>10</v>
      </c>
      <c r="K19" s="227">
        <v>0</v>
      </c>
      <c r="L19" s="239">
        <v>0.51111111111111096</v>
      </c>
      <c r="M19" s="239">
        <v>2.63</v>
      </c>
      <c r="N19" s="239">
        <v>2.1477196955859998</v>
      </c>
      <c r="O19" s="227">
        <v>10329</v>
      </c>
      <c r="P19" s="51"/>
    </row>
    <row r="20" spans="1:16" s="50" customFormat="1" x14ac:dyDescent="0.2">
      <c r="A20" s="270" t="s">
        <v>209</v>
      </c>
      <c r="B20" s="270">
        <v>15</v>
      </c>
      <c r="C20" s="270" t="s">
        <v>201</v>
      </c>
      <c r="D20" s="270" t="s">
        <v>214</v>
      </c>
      <c r="E20" s="270"/>
      <c r="F20" s="270"/>
      <c r="G20" s="227">
        <v>20</v>
      </c>
      <c r="H20" s="227">
        <v>69</v>
      </c>
      <c r="I20" s="227">
        <v>11</v>
      </c>
      <c r="J20" s="227">
        <v>0</v>
      </c>
      <c r="K20" s="227">
        <v>0</v>
      </c>
      <c r="L20" s="239">
        <v>0.89</v>
      </c>
      <c r="M20" s="239">
        <v>36.729999999999997</v>
      </c>
      <c r="N20" s="239">
        <v>52.301898041603302</v>
      </c>
      <c r="O20" s="227">
        <v>251543</v>
      </c>
      <c r="P20" s="51"/>
    </row>
    <row r="21" spans="1:16" s="50" customFormat="1" x14ac:dyDescent="0.2">
      <c r="A21" s="270" t="s">
        <v>215</v>
      </c>
      <c r="B21" s="270">
        <v>19</v>
      </c>
      <c r="C21" s="270" t="s">
        <v>201</v>
      </c>
      <c r="D21" s="270" t="s">
        <v>216</v>
      </c>
      <c r="E21" s="270"/>
      <c r="F21" s="270"/>
      <c r="G21" s="227">
        <v>6</v>
      </c>
      <c r="H21" s="227">
        <v>39</v>
      </c>
      <c r="I21" s="227">
        <v>45</v>
      </c>
      <c r="J21" s="227">
        <v>9</v>
      </c>
      <c r="K21" s="227">
        <v>1</v>
      </c>
      <c r="L21" s="239">
        <v>0.5</v>
      </c>
      <c r="M21" s="239">
        <v>5.85</v>
      </c>
      <c r="N21" s="239">
        <v>2.9249999999999998</v>
      </c>
      <c r="O21" s="227">
        <v>14068</v>
      </c>
      <c r="P21" s="51"/>
    </row>
    <row r="22" spans="1:16" s="50" customFormat="1" x14ac:dyDescent="0.2">
      <c r="A22" s="270" t="s">
        <v>215</v>
      </c>
      <c r="B22" s="270">
        <v>20</v>
      </c>
      <c r="C22" s="270" t="s">
        <v>201</v>
      </c>
      <c r="D22" s="270" t="s">
        <v>217</v>
      </c>
      <c r="E22" s="270"/>
      <c r="F22" s="270"/>
      <c r="G22" s="227">
        <v>26</v>
      </c>
      <c r="H22" s="227">
        <v>39</v>
      </c>
      <c r="I22" s="227">
        <v>32</v>
      </c>
      <c r="J22" s="227">
        <v>3</v>
      </c>
      <c r="K22" s="227">
        <v>0</v>
      </c>
      <c r="L22" s="239">
        <v>0.67010309278350499</v>
      </c>
      <c r="M22" s="239">
        <v>3.85</v>
      </c>
      <c r="N22" s="239">
        <v>2.5822899120543199</v>
      </c>
      <c r="O22" s="227">
        <v>12419</v>
      </c>
      <c r="P22" s="51"/>
    </row>
    <row r="23" spans="1:16" s="50" customFormat="1" x14ac:dyDescent="0.2">
      <c r="A23" s="270" t="s">
        <v>215</v>
      </c>
      <c r="B23" s="270">
        <v>21</v>
      </c>
      <c r="C23" s="270" t="s">
        <v>201</v>
      </c>
      <c r="D23" s="270" t="s">
        <v>218</v>
      </c>
      <c r="E23" s="270"/>
      <c r="F23" s="270"/>
      <c r="G23" s="227">
        <v>23</v>
      </c>
      <c r="H23" s="227">
        <v>36</v>
      </c>
      <c r="I23" s="227">
        <v>34</v>
      </c>
      <c r="J23" s="227">
        <v>7</v>
      </c>
      <c r="K23" s="227">
        <v>0</v>
      </c>
      <c r="L23" s="239">
        <v>0.63440860215053796</v>
      </c>
      <c r="M23" s="239">
        <v>8.4600000000000009</v>
      </c>
      <c r="N23" s="239">
        <v>5.36856547356017</v>
      </c>
      <c r="O23" s="227">
        <v>25820</v>
      </c>
      <c r="P23" s="51"/>
    </row>
    <row r="24" spans="1:16" s="50" customFormat="1" x14ac:dyDescent="0.2">
      <c r="A24" s="270" t="s">
        <v>215</v>
      </c>
      <c r="B24" s="270">
        <v>22</v>
      </c>
      <c r="C24" s="270" t="s">
        <v>201</v>
      </c>
      <c r="D24" s="270" t="s">
        <v>219</v>
      </c>
      <c r="E24" s="270"/>
      <c r="F24" s="270"/>
      <c r="G24" s="227">
        <v>14</v>
      </c>
      <c r="H24" s="227">
        <v>60</v>
      </c>
      <c r="I24" s="227">
        <v>24</v>
      </c>
      <c r="J24" s="227">
        <v>2</v>
      </c>
      <c r="K24" s="227">
        <v>0</v>
      </c>
      <c r="L24" s="239">
        <v>0.75510204081632604</v>
      </c>
      <c r="M24" s="239">
        <v>32.03</v>
      </c>
      <c r="N24" s="239">
        <v>24.185657663674299</v>
      </c>
      <c r="O24" s="227">
        <v>116319</v>
      </c>
      <c r="P24" s="51"/>
    </row>
    <row r="25" spans="1:16" s="50" customFormat="1" x14ac:dyDescent="0.2">
      <c r="A25" s="270" t="s">
        <v>220</v>
      </c>
      <c r="B25" s="270">
        <v>29</v>
      </c>
      <c r="C25" s="270" t="s">
        <v>201</v>
      </c>
      <c r="D25" s="270" t="s">
        <v>221</v>
      </c>
      <c r="E25" s="270"/>
      <c r="F25" s="270"/>
      <c r="G25" s="227">
        <v>16</v>
      </c>
      <c r="H25" s="227">
        <v>55</v>
      </c>
      <c r="I25" s="227">
        <v>26</v>
      </c>
      <c r="J25" s="227">
        <v>2</v>
      </c>
      <c r="K25" s="227">
        <v>1</v>
      </c>
      <c r="L25" s="239">
        <v>0.731958762886598</v>
      </c>
      <c r="M25" s="239">
        <v>14.34</v>
      </c>
      <c r="N25" s="239">
        <v>10.496979349140799</v>
      </c>
      <c r="O25" s="227">
        <v>50485</v>
      </c>
      <c r="P25" s="51"/>
    </row>
    <row r="26" spans="1:16" s="50" customFormat="1" x14ac:dyDescent="0.2">
      <c r="A26" s="270" t="s">
        <v>220</v>
      </c>
      <c r="B26" s="270">
        <v>30</v>
      </c>
      <c r="C26" s="270" t="s">
        <v>201</v>
      </c>
      <c r="D26" s="270" t="s">
        <v>222</v>
      </c>
      <c r="E26" s="270"/>
      <c r="F26" s="270"/>
      <c r="G26" s="227">
        <v>21</v>
      </c>
      <c r="H26" s="227">
        <v>61</v>
      </c>
      <c r="I26" s="227">
        <v>18</v>
      </c>
      <c r="J26" s="227">
        <v>0</v>
      </c>
      <c r="K26" s="227">
        <v>0</v>
      </c>
      <c r="L26" s="239">
        <v>0.82</v>
      </c>
      <c r="M26" s="239">
        <v>2.98</v>
      </c>
      <c r="N26" s="239">
        <v>2.4402828221602602</v>
      </c>
      <c r="O26" s="227">
        <v>11736</v>
      </c>
      <c r="P26" s="51"/>
    </row>
    <row r="27" spans="1:16" s="50" customFormat="1" x14ac:dyDescent="0.2">
      <c r="A27" s="270" t="s">
        <v>220</v>
      </c>
      <c r="B27" s="270">
        <v>32</v>
      </c>
      <c r="C27" s="270" t="s">
        <v>201</v>
      </c>
      <c r="D27" s="270" t="s">
        <v>223</v>
      </c>
      <c r="E27" s="270"/>
      <c r="F27" s="270"/>
      <c r="G27" s="227">
        <v>16</v>
      </c>
      <c r="H27" s="227">
        <v>41</v>
      </c>
      <c r="I27" s="227">
        <v>43</v>
      </c>
      <c r="J27" s="227">
        <v>0</v>
      </c>
      <c r="K27" s="227">
        <v>0</v>
      </c>
      <c r="L27" s="239">
        <v>0.56999999999999995</v>
      </c>
      <c r="M27" s="239">
        <v>13.43</v>
      </c>
      <c r="N27" s="239">
        <v>7.6527954185692497</v>
      </c>
      <c r="O27" s="227">
        <v>36806</v>
      </c>
      <c r="P27" s="51"/>
    </row>
    <row r="28" spans="1:16" s="50" customFormat="1" x14ac:dyDescent="0.2">
      <c r="A28" s="270" t="s">
        <v>220</v>
      </c>
      <c r="B28" s="270">
        <v>35</v>
      </c>
      <c r="C28" s="270" t="s">
        <v>201</v>
      </c>
      <c r="D28" s="270" t="s">
        <v>224</v>
      </c>
      <c r="E28" s="270"/>
      <c r="F28" s="270"/>
      <c r="G28" s="227">
        <v>29</v>
      </c>
      <c r="H28" s="227">
        <v>38</v>
      </c>
      <c r="I28" s="227">
        <v>29</v>
      </c>
      <c r="J28" s="227">
        <v>4</v>
      </c>
      <c r="K28" s="227">
        <v>0</v>
      </c>
      <c r="L28" s="239">
        <v>0.69791666666666696</v>
      </c>
      <c r="M28" s="239">
        <v>1.54</v>
      </c>
      <c r="N28" s="239">
        <v>1.3935627140411</v>
      </c>
      <c r="O28" s="227">
        <v>6702</v>
      </c>
      <c r="P28" s="51"/>
    </row>
    <row r="29" spans="1:16" s="50" customFormat="1" x14ac:dyDescent="0.2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9"/>
      <c r="M29" s="239"/>
      <c r="N29" s="239"/>
      <c r="O29" s="227"/>
      <c r="P29" s="51"/>
    </row>
    <row r="30" spans="1:16" s="50" customFormat="1" x14ac:dyDescent="0.2">
      <c r="A30" s="276"/>
      <c r="B30" s="276"/>
      <c r="C30" s="276"/>
      <c r="D30" s="276"/>
      <c r="E30" s="276"/>
      <c r="F30" s="276"/>
      <c r="G30" s="230"/>
      <c r="H30" s="230"/>
      <c r="I30" s="230"/>
      <c r="J30" s="230"/>
      <c r="K30" s="230"/>
      <c r="L30" s="243"/>
      <c r="M30" s="244"/>
      <c r="N30" s="244"/>
      <c r="O30" s="230"/>
      <c r="P30" s="51"/>
    </row>
    <row r="31" spans="1:16" s="50" customFormat="1" x14ac:dyDescent="0.2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2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2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2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2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2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2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2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2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2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2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2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2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2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2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2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2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50" customFormat="1" x14ac:dyDescent="0.2">
      <c r="A92" s="270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7"/>
      <c r="P92" s="51"/>
    </row>
    <row r="93" spans="1:16" s="50" customFormat="1" x14ac:dyDescent="0.2">
      <c r="A93" s="270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7"/>
      <c r="P93" s="51"/>
    </row>
    <row r="94" spans="1:16" s="50" customFormat="1" x14ac:dyDescent="0.2">
      <c r="A94" s="270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7"/>
      <c r="P94" s="51"/>
    </row>
    <row r="95" spans="1:16" s="50" customFormat="1" x14ac:dyDescent="0.2">
      <c r="A95" s="270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7"/>
      <c r="P95" s="51"/>
    </row>
    <row r="96" spans="1:16" s="50" customFormat="1" x14ac:dyDescent="0.2">
      <c r="A96" s="270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7"/>
      <c r="P96" s="51"/>
    </row>
    <row r="97" spans="1:16" s="50" customFormat="1" x14ac:dyDescent="0.2">
      <c r="A97" s="270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7"/>
      <c r="P97" s="51"/>
    </row>
    <row r="98" spans="1:16" s="22" customFormat="1" x14ac:dyDescent="0.2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6" x14ac:dyDescent="0.2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6" x14ac:dyDescent="0.2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6" x14ac:dyDescent="0.2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6" x14ac:dyDescent="0.2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6" x14ac:dyDescent="0.2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6" x14ac:dyDescent="0.2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6" x14ac:dyDescent="0.2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6" x14ac:dyDescent="0.2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6" x14ac:dyDescent="0.2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6" x14ac:dyDescent="0.2">
      <c r="A108" s="273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8"/>
    </row>
    <row r="109" spans="1:16" x14ac:dyDescent="0.2">
      <c r="A109" s="273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8"/>
    </row>
    <row r="110" spans="1:16" x14ac:dyDescent="0.2">
      <c r="A110" s="273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8"/>
    </row>
    <row r="111" spans="1:16" x14ac:dyDescent="0.2">
      <c r="A111" s="273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8"/>
    </row>
    <row r="112" spans="1:16" x14ac:dyDescent="0.2">
      <c r="A112" s="273"/>
      <c r="B112" s="270"/>
      <c r="C112" s="270"/>
      <c r="D112" s="270"/>
      <c r="E112" s="270"/>
      <c r="F112" s="270"/>
      <c r="G112" s="227"/>
      <c r="H112" s="227"/>
      <c r="I112" s="227"/>
      <c r="J112" s="227"/>
      <c r="K112" s="227"/>
      <c r="L112" s="235"/>
      <c r="M112" s="239"/>
      <c r="N112" s="239"/>
      <c r="O112" s="228"/>
    </row>
    <row r="113" spans="1:15" x14ac:dyDescent="0.2">
      <c r="A113" s="273"/>
      <c r="B113" s="270"/>
      <c r="C113" s="270"/>
      <c r="D113" s="270"/>
      <c r="E113" s="270"/>
      <c r="F113" s="270"/>
      <c r="G113" s="227"/>
      <c r="H113" s="227"/>
      <c r="I113" s="227"/>
      <c r="J113" s="227"/>
      <c r="K113" s="227"/>
      <c r="L113" s="235"/>
      <c r="M113" s="239"/>
      <c r="N113" s="239"/>
      <c r="O113" s="228"/>
    </row>
    <row r="114" spans="1:15" x14ac:dyDescent="0.2">
      <c r="A114" s="273"/>
      <c r="B114" s="270"/>
      <c r="C114" s="270"/>
      <c r="D114" s="270"/>
      <c r="E114" s="270"/>
      <c r="F114" s="270"/>
      <c r="G114" s="227"/>
      <c r="H114" s="227"/>
      <c r="I114" s="227"/>
      <c r="J114" s="227"/>
      <c r="K114" s="227"/>
      <c r="L114" s="235"/>
      <c r="M114" s="239"/>
      <c r="N114" s="239"/>
      <c r="O114" s="228"/>
    </row>
    <row r="115" spans="1:15" x14ac:dyDescent="0.2">
      <c r="A115" s="273"/>
      <c r="B115" s="270"/>
      <c r="C115" s="270"/>
      <c r="D115" s="270"/>
      <c r="E115" s="270"/>
      <c r="F115" s="270"/>
      <c r="G115" s="227"/>
      <c r="H115" s="227"/>
      <c r="I115" s="227"/>
      <c r="J115" s="227"/>
      <c r="K115" s="227"/>
      <c r="L115" s="235"/>
      <c r="M115" s="239"/>
      <c r="N115" s="239"/>
      <c r="O115" s="228"/>
    </row>
    <row r="116" spans="1:15" x14ac:dyDescent="0.2">
      <c r="A116" s="273"/>
      <c r="B116" s="270"/>
      <c r="C116" s="270"/>
      <c r="D116" s="270"/>
      <c r="E116" s="270"/>
      <c r="F116" s="270"/>
      <c r="G116" s="227"/>
      <c r="H116" s="227"/>
      <c r="I116" s="227"/>
      <c r="J116" s="227"/>
      <c r="K116" s="227"/>
      <c r="L116" s="235"/>
      <c r="M116" s="239"/>
      <c r="N116" s="239"/>
      <c r="O116" s="228"/>
    </row>
    <row r="117" spans="1:15" x14ac:dyDescent="0.2">
      <c r="A117" s="273"/>
      <c r="B117" s="270"/>
      <c r="C117" s="270"/>
      <c r="D117" s="270"/>
      <c r="E117" s="270"/>
      <c r="F117" s="270"/>
      <c r="G117" s="227"/>
      <c r="H117" s="227"/>
      <c r="I117" s="227"/>
      <c r="J117" s="227"/>
      <c r="K117" s="227"/>
      <c r="L117" s="235"/>
      <c r="M117" s="239"/>
      <c r="N117" s="239"/>
      <c r="O117" s="228"/>
    </row>
    <row r="118" spans="1:15" x14ac:dyDescent="0.2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6"/>
      <c r="M118" s="240"/>
      <c r="N118" s="240"/>
      <c r="O118" s="228"/>
    </row>
    <row r="119" spans="1:15" x14ac:dyDescent="0.2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6"/>
      <c r="M119" s="240"/>
      <c r="N119" s="240"/>
      <c r="O119" s="228"/>
    </row>
    <row r="120" spans="1:15" x14ac:dyDescent="0.2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6"/>
      <c r="M120" s="240"/>
      <c r="N120" s="240"/>
      <c r="O120" s="228"/>
    </row>
    <row r="121" spans="1:15" x14ac:dyDescent="0.2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6"/>
      <c r="M121" s="240"/>
      <c r="N121" s="240"/>
      <c r="O121" s="228"/>
    </row>
    <row r="122" spans="1:15" x14ac:dyDescent="0.2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6"/>
      <c r="M122" s="240"/>
      <c r="N122" s="240"/>
      <c r="O122" s="228"/>
    </row>
    <row r="123" spans="1:15" x14ac:dyDescent="0.2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6"/>
      <c r="M123" s="240"/>
      <c r="N123" s="240"/>
      <c r="O123" s="228"/>
    </row>
    <row r="124" spans="1:15" x14ac:dyDescent="0.2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6"/>
      <c r="M124" s="240"/>
      <c r="N124" s="240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8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8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8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8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8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8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8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8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8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2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2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2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2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2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2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2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2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2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2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x14ac:dyDescent="0.2">
      <c r="A234" s="273"/>
      <c r="B234" s="273"/>
      <c r="C234" s="273"/>
      <c r="D234" s="270"/>
      <c r="E234" s="273"/>
      <c r="F234" s="273"/>
      <c r="G234" s="228"/>
      <c r="H234" s="228"/>
      <c r="I234" s="228"/>
      <c r="J234" s="228"/>
      <c r="K234" s="228"/>
      <c r="L234" s="237"/>
      <c r="M234" s="241"/>
      <c r="N234" s="241"/>
      <c r="O234" s="229"/>
    </row>
    <row r="235" spans="1:15" x14ac:dyDescent="0.2">
      <c r="A235" s="273"/>
      <c r="B235" s="273"/>
      <c r="C235" s="273"/>
      <c r="D235" s="270"/>
      <c r="E235" s="273"/>
      <c r="F235" s="273"/>
      <c r="G235" s="228"/>
      <c r="H235" s="228"/>
      <c r="I235" s="228"/>
      <c r="J235" s="228"/>
      <c r="K235" s="228"/>
      <c r="L235" s="237"/>
      <c r="M235" s="241"/>
      <c r="N235" s="241"/>
      <c r="O235" s="229"/>
    </row>
    <row r="236" spans="1:15" x14ac:dyDescent="0.2">
      <c r="A236" s="273"/>
      <c r="B236" s="273"/>
      <c r="C236" s="273"/>
      <c r="D236" s="270"/>
      <c r="E236" s="273"/>
      <c r="F236" s="273"/>
      <c r="G236" s="228"/>
      <c r="H236" s="228"/>
      <c r="I236" s="228"/>
      <c r="J236" s="228"/>
      <c r="K236" s="228"/>
      <c r="L236" s="237"/>
      <c r="M236" s="241"/>
      <c r="N236" s="241"/>
      <c r="O236" s="229"/>
    </row>
    <row r="237" spans="1:15" x14ac:dyDescent="0.2">
      <c r="A237" s="273"/>
      <c r="B237" s="273"/>
      <c r="C237" s="273"/>
      <c r="D237" s="270"/>
      <c r="E237" s="273"/>
      <c r="F237" s="273"/>
      <c r="G237" s="228"/>
      <c r="H237" s="228"/>
      <c r="I237" s="228"/>
      <c r="J237" s="228"/>
      <c r="K237" s="228"/>
      <c r="L237" s="237"/>
      <c r="M237" s="241"/>
      <c r="N237" s="241"/>
      <c r="O237" s="229"/>
    </row>
    <row r="238" spans="1:15" x14ac:dyDescent="0.2">
      <c r="A238" s="273"/>
      <c r="B238" s="273"/>
      <c r="C238" s="273"/>
      <c r="D238" s="270"/>
      <c r="E238" s="273"/>
      <c r="F238" s="273"/>
      <c r="G238" s="228"/>
      <c r="H238" s="228"/>
      <c r="I238" s="228"/>
      <c r="J238" s="228"/>
      <c r="K238" s="228"/>
      <c r="L238" s="237"/>
      <c r="M238" s="241"/>
      <c r="N238" s="241"/>
      <c r="O238" s="229"/>
    </row>
    <row r="239" spans="1:15" x14ac:dyDescent="0.2">
      <c r="A239" s="273"/>
      <c r="B239" s="273"/>
      <c r="C239" s="273"/>
      <c r="D239" s="270"/>
      <c r="E239" s="273"/>
      <c r="F239" s="273"/>
      <c r="G239" s="228"/>
      <c r="H239" s="228"/>
      <c r="I239" s="228"/>
      <c r="J239" s="228"/>
      <c r="K239" s="228"/>
      <c r="L239" s="237"/>
      <c r="M239" s="241"/>
      <c r="N239" s="241"/>
      <c r="O239" s="229"/>
    </row>
    <row r="240" spans="1:15" s="44" customFormat="1" x14ac:dyDescent="0.2">
      <c r="A240" s="277"/>
      <c r="B240" s="277"/>
      <c r="C240" s="277"/>
      <c r="D240" s="277"/>
      <c r="E240" s="277"/>
      <c r="F240" s="277"/>
      <c r="G240" s="245"/>
      <c r="H240" s="245"/>
      <c r="I240" s="245"/>
      <c r="J240" s="245"/>
      <c r="K240" s="245"/>
      <c r="L240" s="246"/>
      <c r="M240" s="246"/>
      <c r="N240" s="246"/>
      <c r="O240" s="245"/>
    </row>
    <row r="241" spans="1:15" x14ac:dyDescent="0.2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2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2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2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2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2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2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2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2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2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2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2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2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2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2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2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2">
      <c r="A346" s="278"/>
      <c r="B346" s="278"/>
      <c r="C346" s="278"/>
      <c r="D346" s="277"/>
      <c r="E346" s="278"/>
      <c r="F346" s="278"/>
      <c r="G346" s="247"/>
      <c r="H346" s="247"/>
      <c r="I346" s="247"/>
      <c r="J346" s="247"/>
      <c r="K346" s="247"/>
      <c r="L346" s="248"/>
      <c r="M346" s="249"/>
      <c r="N346" s="249"/>
      <c r="O346" s="242"/>
    </row>
    <row r="347" spans="1:15" x14ac:dyDescent="0.2">
      <c r="A347" s="278"/>
      <c r="B347" s="278"/>
      <c r="C347" s="278"/>
      <c r="D347" s="277"/>
      <c r="E347" s="278"/>
      <c r="F347" s="278"/>
      <c r="G347" s="247"/>
      <c r="H347" s="247"/>
      <c r="I347" s="247"/>
      <c r="J347" s="247"/>
      <c r="K347" s="247"/>
      <c r="L347" s="248"/>
      <c r="M347" s="249"/>
      <c r="N347" s="249"/>
      <c r="O347" s="242"/>
    </row>
    <row r="348" spans="1:15" x14ac:dyDescent="0.2">
      <c r="A348" s="278"/>
      <c r="B348" s="278"/>
      <c r="C348" s="278"/>
      <c r="D348" s="277"/>
      <c r="E348" s="278"/>
      <c r="F348" s="278"/>
      <c r="G348" s="247"/>
      <c r="H348" s="247"/>
      <c r="I348" s="247"/>
      <c r="J348" s="247"/>
      <c r="K348" s="247"/>
      <c r="L348" s="248"/>
      <c r="M348" s="249"/>
      <c r="N348" s="249"/>
      <c r="O348" s="242"/>
    </row>
    <row r="349" spans="1:15" x14ac:dyDescent="0.2">
      <c r="A349" s="278"/>
      <c r="B349" s="278"/>
      <c r="C349" s="278"/>
      <c r="D349" s="277"/>
      <c r="E349" s="278"/>
      <c r="F349" s="278"/>
      <c r="G349" s="247"/>
      <c r="H349" s="247"/>
      <c r="I349" s="247"/>
      <c r="J349" s="247"/>
      <c r="K349" s="247"/>
      <c r="L349" s="248"/>
      <c r="M349" s="249"/>
      <c r="N349" s="249"/>
      <c r="O349" s="242"/>
    </row>
    <row r="350" spans="1:15" x14ac:dyDescent="0.2">
      <c r="A350" s="278"/>
      <c r="B350" s="278"/>
      <c r="C350" s="278"/>
      <c r="D350" s="277"/>
      <c r="E350" s="278"/>
      <c r="F350" s="278"/>
      <c r="G350" s="247"/>
      <c r="H350" s="247"/>
      <c r="I350" s="247"/>
      <c r="J350" s="247"/>
      <c r="K350" s="247"/>
      <c r="L350" s="248"/>
      <c r="M350" s="249"/>
      <c r="N350" s="249"/>
      <c r="O350" s="242"/>
    </row>
    <row r="351" spans="1:15" x14ac:dyDescent="0.2">
      <c r="A351" s="278"/>
      <c r="B351" s="278"/>
      <c r="C351" s="278"/>
      <c r="D351" s="277"/>
      <c r="E351" s="278"/>
      <c r="F351" s="278"/>
      <c r="G351" s="247"/>
      <c r="H351" s="247"/>
      <c r="I351" s="247"/>
      <c r="J351" s="247"/>
      <c r="K351" s="247"/>
      <c r="L351" s="248"/>
      <c r="M351" s="249"/>
      <c r="N351" s="249"/>
      <c r="O351" s="242"/>
    </row>
    <row r="352" spans="1:15" x14ac:dyDescent="0.2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2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2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2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2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2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2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0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0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0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0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0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0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0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1:15" x14ac:dyDescent="0.2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1:15" x14ac:dyDescent="0.2">
      <c r="A402" s="278"/>
      <c r="B402" s="278"/>
      <c r="C402" s="278"/>
      <c r="D402" s="277"/>
      <c r="E402" s="278"/>
      <c r="F402" s="278"/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1:15" x14ac:dyDescent="0.2">
      <c r="A403" s="278"/>
      <c r="B403" s="278"/>
      <c r="C403" s="278"/>
      <c r="D403" s="277"/>
      <c r="E403" s="278"/>
      <c r="F403" s="278"/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1:15" x14ac:dyDescent="0.2">
      <c r="A404" s="278"/>
      <c r="B404" s="278"/>
      <c r="C404" s="278"/>
      <c r="D404" s="277"/>
      <c r="E404" s="278"/>
      <c r="F404" s="278"/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1:15" x14ac:dyDescent="0.2">
      <c r="A405" s="278"/>
      <c r="B405" s="278"/>
      <c r="C405" s="278"/>
      <c r="D405" s="277"/>
      <c r="E405" s="278"/>
      <c r="F405" s="278"/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1:15" x14ac:dyDescent="0.2">
      <c r="A406" s="278"/>
      <c r="B406" s="278"/>
      <c r="C406" s="278"/>
      <c r="D406" s="277"/>
      <c r="E406" s="278"/>
      <c r="F406" s="278"/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1:15" x14ac:dyDescent="0.2">
      <c r="A407" s="278"/>
      <c r="B407" s="278"/>
      <c r="C407" s="278"/>
      <c r="D407" s="277"/>
      <c r="E407" s="278"/>
      <c r="F407" s="278"/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1:15" x14ac:dyDescent="0.2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1:15" x14ac:dyDescent="0.2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1:15" x14ac:dyDescent="0.2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1:15" x14ac:dyDescent="0.2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1:15" x14ac:dyDescent="0.2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1:15" x14ac:dyDescent="0.2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1:15" x14ac:dyDescent="0.2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1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1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2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2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2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2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2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2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2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2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2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2">
      <c r="G509" s="20"/>
      <c r="H509" s="20"/>
      <c r="I509" s="20"/>
      <c r="J509" s="20"/>
      <c r="K509" s="20"/>
      <c r="L509" s="251"/>
      <c r="M509" s="251"/>
      <c r="N509" s="251"/>
      <c r="O509" s="88"/>
    </row>
    <row r="510" spans="7:15" x14ac:dyDescent="0.2">
      <c r="G510" s="20"/>
      <c r="H510" s="20"/>
      <c r="I510" s="20"/>
      <c r="J510" s="20"/>
      <c r="K510" s="20"/>
      <c r="L510" s="251"/>
      <c r="M510" s="251"/>
      <c r="N510" s="251"/>
      <c r="O510" s="88"/>
    </row>
    <row r="511" spans="7:15" x14ac:dyDescent="0.2">
      <c r="G511" s="20"/>
      <c r="H511" s="20"/>
      <c r="I511" s="20"/>
      <c r="J511" s="20"/>
      <c r="K511" s="20"/>
      <c r="L511" s="251"/>
      <c r="M511" s="251"/>
      <c r="N511" s="251"/>
      <c r="O511" s="88"/>
    </row>
    <row r="512" spans="7:15" x14ac:dyDescent="0.2">
      <c r="G512" s="20"/>
      <c r="H512" s="20"/>
      <c r="I512" s="20"/>
      <c r="J512" s="20"/>
      <c r="K512" s="20"/>
      <c r="L512" s="251"/>
      <c r="M512" s="251"/>
      <c r="N512" s="251"/>
      <c r="O512" s="88"/>
    </row>
    <row r="513" spans="7:15" x14ac:dyDescent="0.2">
      <c r="G513" s="20"/>
      <c r="H513" s="20"/>
      <c r="I513" s="20"/>
      <c r="J513" s="20"/>
      <c r="K513" s="20"/>
      <c r="L513" s="251"/>
      <c r="M513" s="251"/>
      <c r="N513" s="251"/>
      <c r="O513" s="88"/>
    </row>
    <row r="514" spans="7:15" x14ac:dyDescent="0.2">
      <c r="G514" s="20"/>
      <c r="H514" s="20"/>
      <c r="I514" s="20"/>
      <c r="J514" s="20"/>
      <c r="K514" s="20"/>
      <c r="L514" s="251"/>
      <c r="M514" s="251"/>
      <c r="N514" s="251"/>
      <c r="O514" s="88"/>
    </row>
    <row r="515" spans="7:15" x14ac:dyDescent="0.2">
      <c r="G515" s="20"/>
      <c r="H515" s="20"/>
      <c r="I515" s="20"/>
      <c r="J515" s="20"/>
      <c r="K515" s="20"/>
      <c r="L515" s="251"/>
      <c r="M515" s="251"/>
      <c r="N515" s="251"/>
      <c r="O515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39 K12:K139">
    <cfRule type="expression" dxfId="5" priority="2">
      <formula>IF($A12&lt;&gt;"",1,0)</formula>
    </cfRule>
  </conditionalFormatting>
  <conditionalFormatting sqref="E12:F139">
    <cfRule type="expression" dxfId="4" priority="1">
      <formula>IF(AND($A12&lt;&gt;"",$E12=""),1,0)</formula>
    </cfRule>
  </conditionalFormatting>
  <conditionalFormatting sqref="A222:O239">
    <cfRule type="expression" dxfId="3" priority="12">
      <formula>IF($A222&lt;&gt;"",1,0)</formula>
    </cfRule>
  </conditionalFormatting>
  <conditionalFormatting sqref="A12:O139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39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University of Keele</v>
      </c>
      <c r="D5" s="96"/>
    </row>
    <row r="6" spans="1:15" ht="13.5" x14ac:dyDescent="0.2">
      <c r="B6" s="142" t="s">
        <v>56</v>
      </c>
      <c r="C6" s="180">
        <f>UKPRN</f>
        <v>10007767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1613000</v>
      </c>
      <c r="E10" s="213">
        <v>1499000</v>
      </c>
      <c r="F10" s="213">
        <v>790000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1126000</v>
      </c>
      <c r="E11" s="214">
        <v>1857000</v>
      </c>
      <c r="F11" s="214">
        <v>2342000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3533000</v>
      </c>
      <c r="E12" s="214">
        <v>3294000</v>
      </c>
      <c r="F12" s="214">
        <v>3517000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570000</v>
      </c>
      <c r="E13" s="214">
        <v>1234000</v>
      </c>
      <c r="F13" s="214">
        <v>7405000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25000</v>
      </c>
      <c r="E14" s="214">
        <v>61000</v>
      </c>
      <c r="F14" s="214">
        <v>147000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1610000</v>
      </c>
      <c r="E15" s="215">
        <v>2337000</v>
      </c>
      <c r="F15" s="215">
        <v>3095000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0</v>
      </c>
      <c r="E16" s="212">
        <v>98000</v>
      </c>
      <c r="F16" s="212">
        <v>101000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0</v>
      </c>
      <c r="E17" s="212">
        <v>0</v>
      </c>
      <c r="F17" s="212">
        <v>174000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8477000</v>
      </c>
      <c r="E18" s="211">
        <v>10380000</v>
      </c>
      <c r="F18" s="211">
        <v>17571000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135949000</v>
      </c>
      <c r="G20" s="4" t="s">
        <v>113</v>
      </c>
      <c r="H20" s="4"/>
      <c r="I20" s="100"/>
      <c r="K20" s="179" t="s">
        <v>144</v>
      </c>
      <c r="L20" s="183">
        <v>135949000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1333085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328346.05911330052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1333085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2019-07-17T09:55:43Z</dcterms:modified>
</cp:coreProperties>
</file>