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<sst xmlns="http://schemas.openxmlformats.org/spreadsheetml/2006/main" count="298" uniqueCount="207">
  <si>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</si>
  <si>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</si>
  <si>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</si>
  <si>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</si>
  <si>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</si>
  <si>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</si>
  <si>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</si>
  <si>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</si>
  <si>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</si>
  <si>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</si>
  <si>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</si>
  <si>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</si>
  <si>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</si>
  <si>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</si>
  <si>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</si>
  <si>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</si>
  <si>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</si>
  <si>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</si>
  <si>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</si>
  <si>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</si>
  <si>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</si>
  <si>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</si>
  <si>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</si>
  <si>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</si>
  <si>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</si>
  <si>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</si>
  <si>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</si>
  <si>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</si>
  <si>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</si>
  <si>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</si>
  <si>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</si>
  <si>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</si>
  <si>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</si>
  <si>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</si>
  <si>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</si>
  <si>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</si>
  <si>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</si>
  <si>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</si>
  <si>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</si>
  <si>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</si>
  <si>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</si>
  <si>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</si>
  <si>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</si>
  <si>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</si>
  <si>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</si>
  <si>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</si>
  <si>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</si>
  <si>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</si>
  <si>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</si>
  <si>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</si>
  <si>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</si>
  <si>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</si>
  <si>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</si>
  <si>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</si>
  <si>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</si>
  <si>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</si>
  <si>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</si>
  <si>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</si>
  <si>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</si>
  <si>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</si>
  <si>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</si>
  <si>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</si>
  <si>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</si>
  <si>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</si>
  <si>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</si>
  <si>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</si>
  <si>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</si>
  <si>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</si>
  <si>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</si>
  <si>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</si>
  <si>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</si>
  <si>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</si>
  <si>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</si>
  <si>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</si>
  <si>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</si>
  <si>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</si>
  <si>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</si>
  <si>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</si>
  <si>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</si>
  <si>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</si>
  <si>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</si>
  <si>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</si>
  <si>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</si>
  <si>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</si>
  <si>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</si>
  <si>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</si>
  <si>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</si>
  <si>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</si>
  <si>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</si>
  <si>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</si>
  <si>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</si>
  <si>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</si>
  <si>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</si>
  <si>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</si>
  <si>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</si>
  <si>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</si>
  <si>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</si>
  <si>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</si>
  <si>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</si>
  <si>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</si>
  <si>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</si>
  <si>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</si>
  <si>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</si>
  <si>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</si>
  <si>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</si>
  <si>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</si>
  <si>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</si>
  <si>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</si>
  <si>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</si>
  <si>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</si>
  <si>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</si>
  <si>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</si>
  <si>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</si>
  <si>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</si>
  <si>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</si>
  <si>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</si>
  <si>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</si>
  <si>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</si>
  <si>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</si>
  <si>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</si>
  <si>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</si>
  <si>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</si>
  <si>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</si>
  <si>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</si>
  <si>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</si>
  <si>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</si>
  <si>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</si>
  <si>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</si>
  <si>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</si>
  <si>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</si>
  <si>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</si>
  <si>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</si>
  <si>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</si>
  <si>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</si>
  <si>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</si>
  <si>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</si>
  <si>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</si>
  <si>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</si>
  <si>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</si>
  <si>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</si>
  <si>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</si>
  <si>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</si>
  <si>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</si>
  <si>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</si>
  <si>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</si>
  <si>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</si>
  <si>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</si>
  <si>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</si>
  <si>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</si>
  <si>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</si>
  <si>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</si>
  <si>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</si>
  <si>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</si>
  <si>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</si>
  <si>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</si>
  <si>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</si>
  <si>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</si>
  <si>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</si>
  <si>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</si>
  <si>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</si>
  <si>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</si>
  <si>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</si>
  <si>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</si>
  <si>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</si>
  <si>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</si>
  <si>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</si>
  <si>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</si>
  <si>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</si>
  <si>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</si>
  <si>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</si>
  <si>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</si>
  <si>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</si>
  <si>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</si>
  <si>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</si>
  <si>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</si>
  <si>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</si>
  <si>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</si>
  <si>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</si>
  <si>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</si>
  <si>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</si>
  <si>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</si>
  <si>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</si>
  <si>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</si>
  <si>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</si>
  <si>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</si>
  <si>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</si>
  <si>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</si>
  <si>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</si>
  <si>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</si>
  <si>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</si>
  <si>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</si>
  <si>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</si>
  <si>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</si>
  <si>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</si>
  <si>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</si>
  <si>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</si>
  <si>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</si>
  <si>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</si>
  <si>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</si>
  <si>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London School of Hygiene and Tropical Medicine</t>
  </si>
  <si>
    <t>A</t>
  </si>
  <si>
    <t>Z</t>
  </si>
  <si>
    <t>Clinical Medicine</t>
  </si>
  <si>
    <t>Output</t>
  </si>
  <si>
    <t>Impact</t>
  </si>
  <si>
    <t>Environment</t>
  </si>
  <si>
    <t>Public Health, Health Services and Primary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</si>
</sst>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London School of Hygiene and Tropical Medicine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10007771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10007771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9951277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1194153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11145430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11145430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695512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6101845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1715976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995960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20654723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1615985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398025.86206896551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1615985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22270708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23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London School of Hygiene and Tropical Medicine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10007771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9951277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1194153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695512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22.2</v>
      </c>
      <c r="G16" s="225">
        <v>42.2</v>
      </c>
      <c r="H16" s="225">
        <v>32.4</v>
      </c>
      <c r="I16" s="225">
        <v>2.2999999999999998</v>
      </c>
      <c r="J16" s="225">
        <v>0.9</v>
      </c>
      <c r="K16" s="226">
        <v>12.542999999999999</v>
      </c>
      <c r="L16" s="226">
        <v>23.843</v>
      </c>
      <c r="M16" s="226">
        <v>18.306000000000001</v>
      </c>
      <c r="N16" s="226">
        <v>1.2989999999999999</v>
      </c>
      <c r="O16" s="226">
        <v>0.50900000000000001</v>
      </c>
      <c r="P16" s="226">
        <v>36.386000000000003</v>
      </c>
      <c r="Q16" s="226">
        <v>50.171999999999997</v>
      </c>
      <c r="R16" s="226">
        <v>23.843</v>
      </c>
      <c r="S16" s="226">
        <v>0</v>
      </c>
      <c r="T16" s="226">
        <v>0</v>
      </c>
      <c r="U16" s="226">
        <v>0</v>
      </c>
      <c r="V16" s="226">
        <v>74.015000000000001</v>
      </c>
      <c r="W16" s="227">
        <v>993585</v>
      </c>
      <c r="X16" s="227">
        <v>119230</v>
      </c>
      <c r="Y16" s="227">
        <v>69443</v>
      </c>
    </row>
    <row r="17" spans="1:25" s="50" customFormat="1" x14ac:dyDescent="0.2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88.6</v>
      </c>
      <c r="G17" s="225">
        <v>0</v>
      </c>
      <c r="H17" s="225">
        <v>11.4</v>
      </c>
      <c r="I17" s="225">
        <v>0</v>
      </c>
      <c r="J17" s="225">
        <v>0</v>
      </c>
      <c r="K17" s="226">
        <v>50.058999999999997</v>
      </c>
      <c r="L17" s="226">
        <v>0</v>
      </c>
      <c r="M17" s="226">
        <v>6.4409999999999998</v>
      </c>
      <c r="N17" s="226">
        <v>0</v>
      </c>
      <c r="O17" s="226">
        <v>0</v>
      </c>
      <c r="P17" s="226">
        <v>50.058999999999997</v>
      </c>
      <c r="Q17" s="226">
        <v>200.23599999999999</v>
      </c>
      <c r="R17" s="226">
        <v>0</v>
      </c>
      <c r="S17" s="226">
        <v>0</v>
      </c>
      <c r="T17" s="226">
        <v>0</v>
      </c>
      <c r="U17" s="226">
        <v>0</v>
      </c>
      <c r="V17" s="226">
        <v>200.23599999999999</v>
      </c>
      <c r="W17" s="227">
        <v>473673</v>
      </c>
      <c r="X17" s="227">
        <v>56841</v>
      </c>
      <c r="Y17" s="227">
        <v>33106</v>
      </c>
    </row>
    <row r="18" spans="1:25" s="50" customFormat="1" x14ac:dyDescent="0.2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50</v>
      </c>
      <c r="G18" s="225">
        <v>50</v>
      </c>
      <c r="H18" s="225">
        <v>0</v>
      </c>
      <c r="I18" s="225">
        <v>0</v>
      </c>
      <c r="J18" s="225">
        <v>0</v>
      </c>
      <c r="K18" s="226">
        <v>28.25</v>
      </c>
      <c r="L18" s="226">
        <v>28.25</v>
      </c>
      <c r="M18" s="226">
        <v>0</v>
      </c>
      <c r="N18" s="226">
        <v>0</v>
      </c>
      <c r="O18" s="226">
        <v>0</v>
      </c>
      <c r="P18" s="226">
        <v>56.5</v>
      </c>
      <c r="Q18" s="226">
        <v>113</v>
      </c>
      <c r="R18" s="226">
        <v>28.25</v>
      </c>
      <c r="S18" s="226">
        <v>0</v>
      </c>
      <c r="T18" s="226">
        <v>0</v>
      </c>
      <c r="U18" s="226">
        <v>0</v>
      </c>
      <c r="V18" s="226">
        <v>141.25</v>
      </c>
      <c r="W18" s="227">
        <v>253131</v>
      </c>
      <c r="X18" s="227">
        <v>30376</v>
      </c>
      <c r="Y18" s="227">
        <v>17692</v>
      </c>
    </row>
    <row r="19" spans="1:25" s="50" customFormat="1" x14ac:dyDescent="0.2">
      <c r="A19" s="270" t="s">
        <v>200</v>
      </c>
      <c r="B19" s="270">
        <v>2</v>
      </c>
      <c r="C19" s="270" t="s">
        <v>201</v>
      </c>
      <c r="D19" s="270" t="s">
        <v>206</v>
      </c>
      <c r="E19" s="270" t="s">
        <v>203</v>
      </c>
      <c r="F19" s="225">
        <v>19.2</v>
      </c>
      <c r="G19" s="225">
        <v>50.8</v>
      </c>
      <c r="H19" s="225">
        <v>27.7</v>
      </c>
      <c r="I19" s="225">
        <v>1.8</v>
      </c>
      <c r="J19" s="225">
        <v>0.5</v>
      </c>
      <c r="K19" s="226">
        <v>49.375</v>
      </c>
      <c r="L19" s="226">
        <v>130.637</v>
      </c>
      <c r="M19" s="226">
        <v>71.233000000000004</v>
      </c>
      <c r="N19" s="226">
        <v>4.6289999999999996</v>
      </c>
      <c r="O19" s="226">
        <v>1.286</v>
      </c>
      <c r="P19" s="226">
        <v>180.012</v>
      </c>
      <c r="Q19" s="226">
        <v>197.499</v>
      </c>
      <c r="R19" s="226">
        <v>130.637</v>
      </c>
      <c r="S19" s="226">
        <v>0</v>
      </c>
      <c r="T19" s="226">
        <v>0</v>
      </c>
      <c r="U19" s="226">
        <v>0</v>
      </c>
      <c r="V19" s="226">
        <v>328.13600000000002</v>
      </c>
      <c r="W19" s="227">
        <v>4404935</v>
      </c>
      <c r="X19" s="227">
        <v>528592</v>
      </c>
      <c r="Y19" s="227">
        <v>307868</v>
      </c>
    </row>
    <row r="20" spans="1:25" s="50" customFormat="1" x14ac:dyDescent="0.2">
      <c r="A20" s="270" t="s">
        <v>200</v>
      </c>
      <c r="B20" s="270">
        <v>2</v>
      </c>
      <c r="C20" s="270" t="s">
        <v>201</v>
      </c>
      <c r="D20" s="270" t="s">
        <v>206</v>
      </c>
      <c r="E20" s="270" t="s">
        <v>204</v>
      </c>
      <c r="F20" s="225">
        <v>76.3</v>
      </c>
      <c r="G20" s="225">
        <v>20.7</v>
      </c>
      <c r="H20" s="225">
        <v>3</v>
      </c>
      <c r="I20" s="225">
        <v>0</v>
      </c>
      <c r="J20" s="225">
        <v>0</v>
      </c>
      <c r="K20" s="226">
        <v>196.21299999999999</v>
      </c>
      <c r="L20" s="226">
        <v>53.231999999999999</v>
      </c>
      <c r="M20" s="226">
        <v>7.7149999999999999</v>
      </c>
      <c r="N20" s="226">
        <v>0</v>
      </c>
      <c r="O20" s="226">
        <v>0</v>
      </c>
      <c r="P20" s="226">
        <v>249.44499999999999</v>
      </c>
      <c r="Q20" s="226">
        <v>784.85199999999998</v>
      </c>
      <c r="R20" s="226">
        <v>53.231999999999999</v>
      </c>
      <c r="S20" s="226">
        <v>0</v>
      </c>
      <c r="T20" s="226">
        <v>0</v>
      </c>
      <c r="U20" s="226">
        <v>0</v>
      </c>
      <c r="V20" s="226">
        <v>838.08399999999995</v>
      </c>
      <c r="W20" s="227">
        <v>1982549</v>
      </c>
      <c r="X20" s="227">
        <v>237906</v>
      </c>
      <c r="Y20" s="227">
        <v>138564</v>
      </c>
    </row>
    <row r="21" spans="1:25" s="50" customFormat="1" x14ac:dyDescent="0.2">
      <c r="A21" s="270" t="s">
        <v>200</v>
      </c>
      <c r="B21" s="270">
        <v>2</v>
      </c>
      <c r="C21" s="270" t="s">
        <v>201</v>
      </c>
      <c r="D21" s="270" t="s">
        <v>206</v>
      </c>
      <c r="E21" s="270" t="s">
        <v>205</v>
      </c>
      <c r="F21" s="225">
        <v>100</v>
      </c>
      <c r="G21" s="225">
        <v>0</v>
      </c>
      <c r="H21" s="225">
        <v>0</v>
      </c>
      <c r="I21" s="225">
        <v>0</v>
      </c>
      <c r="J21" s="225">
        <v>0</v>
      </c>
      <c r="K21" s="226">
        <v>257.16000000000003</v>
      </c>
      <c r="L21" s="226">
        <v>0</v>
      </c>
      <c r="M21" s="226">
        <v>0</v>
      </c>
      <c r="N21" s="226">
        <v>0</v>
      </c>
      <c r="O21" s="226">
        <v>0</v>
      </c>
      <c r="P21" s="226">
        <v>257.16000000000003</v>
      </c>
      <c r="Q21" s="226">
        <v>1028.6400000000001</v>
      </c>
      <c r="R21" s="226">
        <v>0</v>
      </c>
      <c r="S21" s="226">
        <v>0</v>
      </c>
      <c r="T21" s="226">
        <v>0</v>
      </c>
      <c r="U21" s="226">
        <v>0</v>
      </c>
      <c r="V21" s="226">
        <v>1028.6400000000001</v>
      </c>
      <c r="W21" s="227">
        <v>1843404</v>
      </c>
      <c r="X21" s="227">
        <v>221208</v>
      </c>
      <c r="Y21" s="227">
        <v>128839</v>
      </c>
    </row>
    <row r="22" spans="1:25" s="50" customFormat="1" x14ac:dyDescent="0.2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227"/>
    </row>
    <row r="23" spans="1:25" s="50" customFormat="1" x14ac:dyDescent="0.2">
      <c r="A23" s="271"/>
      <c r="B23" s="271"/>
      <c r="C23" s="271"/>
      <c r="D23" s="272"/>
      <c r="E23" s="272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22" customFormat="1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2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4" x14ac:dyDescent="0.2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4" x14ac:dyDescent="0.2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8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8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6"/>
      <c r="W117" s="227"/>
      <c r="X117" s="228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4"/>
      <c r="W223" s="220"/>
      <c r="X223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22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3 P18:P223 J18:J223">
    <cfRule type="expression" dxfId="13" priority="7">
      <formula>IF($A18&lt;&gt;"",1,0)</formula>
    </cfRule>
  </conditionalFormatting>
  <conditionalFormatting sqref="A217:X223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22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22 P16:P22 V16:V22">
    <cfRule type="expression" dxfId="8" priority="4">
      <formula>IF($A16&lt;&gt;"",1,0)</formula>
    </cfRule>
  </conditionalFormatting>
  <conditionalFormatting sqref="Y16:Y22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London School of Hygiene and Tropical Medicine</v>
      </c>
    </row>
    <row r="6" spans="1:8" ht="13.5" x14ac:dyDescent="0.2">
      <c r="A6" s="8" t="s">
        <v>56</v>
      </c>
      <c r="B6" s="180">
        <f>UKPRN</f>
        <v>10007771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21374000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31694000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32873000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34561000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30125500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33740560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6101845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2857000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23654000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17994000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9986000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13622750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1715976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00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London School of Hygiene and Tropical Medicine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10007771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995960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40</v>
      </c>
      <c r="H12" s="227">
        <v>35</v>
      </c>
      <c r="I12" s="227">
        <v>23</v>
      </c>
      <c r="J12" s="227">
        <v>1</v>
      </c>
      <c r="K12" s="227">
        <v>1</v>
      </c>
      <c r="L12" s="239">
        <v>0.76530612244898</v>
      </c>
      <c r="M12" s="239">
        <v>45.86</v>
      </c>
      <c r="N12" s="239">
        <v>62.889718371185502</v>
      </c>
      <c r="O12" s="227">
        <v>302464</v>
      </c>
      <c r="P12" s="51"/>
    </row>
    <row r="13" spans="1:17" s="50" customFormat="1" x14ac:dyDescent="0.2">
      <c r="A13" s="270" t="s">
        <v>200</v>
      </c>
      <c r="B13" s="270">
        <v>2</v>
      </c>
      <c r="C13" s="270" t="s">
        <v>201</v>
      </c>
      <c r="D13" s="270" t="s">
        <v>206</v>
      </c>
      <c r="E13" s="270"/>
      <c r="F13" s="270"/>
      <c r="G13" s="227">
        <v>43</v>
      </c>
      <c r="H13" s="227">
        <v>37</v>
      </c>
      <c r="I13" s="227">
        <v>19</v>
      </c>
      <c r="J13" s="227">
        <v>1</v>
      </c>
      <c r="K13" s="227">
        <v>0</v>
      </c>
      <c r="L13" s="239">
        <v>0.80808080808080796</v>
      </c>
      <c r="M13" s="239">
        <v>99.58</v>
      </c>
      <c r="N13" s="239">
        <v>144.194765617619</v>
      </c>
      <c r="O13" s="227">
        <v>693496</v>
      </c>
      <c r="P13" s="51"/>
    </row>
    <row r="14" spans="1:17" s="50" customFormat="1" x14ac:dyDescent="0.2">
      <c r="A14" s="270"/>
      <c r="B14" s="270"/>
      <c r="C14" s="270"/>
      <c r="D14" s="270"/>
      <c r="E14" s="270"/>
      <c r="F14" s="270"/>
      <c r="G14" s="227"/>
      <c r="H14" s="227"/>
      <c r="I14" s="227"/>
      <c r="J14" s="227"/>
      <c r="K14" s="227"/>
      <c r="L14" s="239"/>
      <c r="M14" s="239"/>
      <c r="N14" s="239"/>
      <c r="O14" s="227"/>
      <c r="P14" s="51"/>
    </row>
    <row r="15" spans="1:17" s="50" customFormat="1" x14ac:dyDescent="0.2">
      <c r="A15" s="276"/>
      <c r="B15" s="276"/>
      <c r="C15" s="276"/>
      <c r="D15" s="276"/>
      <c r="E15" s="276"/>
      <c r="F15" s="276"/>
      <c r="G15" s="230"/>
      <c r="H15" s="230"/>
      <c r="I15" s="230"/>
      <c r="J15" s="230"/>
      <c r="K15" s="230"/>
      <c r="L15" s="243"/>
      <c r="M15" s="244"/>
      <c r="N15" s="244"/>
      <c r="O15" s="230"/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22" customFormat="1" x14ac:dyDescent="0.2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6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s="44" customFormat="1" x14ac:dyDescent="0.2">
      <c r="A225" s="277"/>
      <c r="B225" s="277"/>
      <c r="C225" s="277"/>
      <c r="D225" s="277"/>
      <c r="E225" s="277"/>
      <c r="F225" s="277"/>
      <c r="G225" s="245"/>
      <c r="H225" s="245"/>
      <c r="I225" s="245"/>
      <c r="J225" s="245"/>
      <c r="K225" s="245"/>
      <c r="L225" s="246"/>
      <c r="M225" s="246"/>
      <c r="N225" s="246"/>
      <c r="O225" s="245"/>
    </row>
    <row r="226" spans="1:15" x14ac:dyDescent="0.2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4 K12:K124">
    <cfRule type="expression" dxfId="5" priority="2">
      <formula>IF($A12&lt;&gt;"",1,0)</formula>
    </cfRule>
  </conditionalFormatting>
  <conditionalFormatting sqref="E12:F124">
    <cfRule type="expression" dxfId="4" priority="1">
      <formula>IF(AND($A12&lt;&gt;"",$E12=""),1,0)</formula>
    </cfRule>
  </conditionalFormatting>
  <conditionalFormatting sqref="A222:O224">
    <cfRule type="expression" dxfId="3" priority="12">
      <formula>IF($A222&lt;&gt;"",1,0)</formula>
    </cfRule>
  </conditionalFormatting>
  <conditionalFormatting sqref="A12:O124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4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London School of Hygiene and Tropical Medicine</v>
      </c>
      <c r="D5" s="96"/>
    </row>
    <row r="6" spans="1:15" ht="13.5" x14ac:dyDescent="0.2">
      <c r="B6" s="142" t="s">
        <v>56</v>
      </c>
      <c r="C6" s="180">
        <f>UKPRN</f>
        <v>10007771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8625000</v>
      </c>
      <c r="E10" s="213">
        <v>10530000</v>
      </c>
      <c r="F10" s="213">
        <v>9860000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1454000</v>
      </c>
      <c r="E11" s="214">
        <v>1365000</v>
      </c>
      <c r="F11" s="214">
        <v>1853000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0</v>
      </c>
      <c r="E12" s="214">
        <v>130000</v>
      </c>
      <c r="F12" s="214">
        <v>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1000</v>
      </c>
      <c r="E14" s="214">
        <v>1000</v>
      </c>
      <c r="F14" s="214">
        <v>1000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286000</v>
      </c>
      <c r="E15" s="215">
        <v>332000</v>
      </c>
      <c r="F15" s="215">
        <v>216000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0</v>
      </c>
      <c r="E17" s="212">
        <v>2071000</v>
      </c>
      <c r="F17" s="212">
        <v>2546000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10366000</v>
      </c>
      <c r="E18" s="211">
        <v>14429000</v>
      </c>
      <c r="F18" s="211">
        <v>14476000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136399000</v>
      </c>
      <c r="G20" s="4" t="s">
        <v>113</v>
      </c>
      <c r="H20" s="4"/>
      <c r="I20" s="100"/>
      <c r="K20" s="179" t="s">
        <v>144</v>
      </c>
      <c r="L20" s="183">
        <v>136399000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1615985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398025.86206896551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1615985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2019-07-17T09:55:46Z</dcterms:modified>
</cp:coreProperties>
</file>