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E24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12" i="86"/>
  <c r="A5" i="89"/>
  <c r="A4" i="89"/>
</calcChain>
</file>

<file path=xl/sharedStrings.xml><?xml version="1.0" encoding="utf-8"?>
<sst xmlns="http://schemas.openxmlformats.org/spreadsheetml/2006/main" count="496" uniqueCount="224">
  <si>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</si>
  <si>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</si>
  <si>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</si>
  <si>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</si>
  <si>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</si>
  <si>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</si>
  <si>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</si>
  <si>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</si>
  <si>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</si>
  <si>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</si>
  <si>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</si>
  <si>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</si>
  <si>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</si>
  <si>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</si>
  <si>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</si>
  <si>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</si>
  <si>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</si>
  <si>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</si>
  <si>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</si>
  <si>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</si>
  <si>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</si>
  <si>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</si>
  <si>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</si>
  <si>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</si>
  <si>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</si>
  <si>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</si>
  <si>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</si>
  <si>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</si>
  <si>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</si>
  <si>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</si>
  <si>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</si>
  <si>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</si>
  <si>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</si>
  <si>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</si>
  <si>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</si>
  <si>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</si>
  <si>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</si>
  <si>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</si>
  <si>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</si>
  <si>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</si>
  <si>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</si>
  <si>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</si>
  <si>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</si>
  <si>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</si>
  <si>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</si>
  <si>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</si>
  <si>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</si>
  <si>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</si>
  <si>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</si>
  <si>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</si>
  <si>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</si>
  <si>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</si>
  <si>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</si>
  <si>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</si>
  <si>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</si>
  <si>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</si>
  <si>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</si>
  <si>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</si>
  <si>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</si>
  <si>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</si>
  <si>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</si>
  <si>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</si>
  <si>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</si>
  <si>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</si>
  <si>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</si>
  <si>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</si>
  <si>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</si>
  <si>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</si>
  <si>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</si>
  <si>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</si>
  <si>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</si>
  <si>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</si>
  <si>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</si>
  <si>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</si>
  <si>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</si>
  <si>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</si>
  <si>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</si>
  <si>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</si>
  <si>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</si>
  <si>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</si>
  <si>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</si>
  <si>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</si>
  <si>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</si>
  <si>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</si>
  <si>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</si>
  <si>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</si>
  <si>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</si>
  <si>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</si>
  <si>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</si>
  <si>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</si>
  <si>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</si>
  <si>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</si>
  <si>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</si>
  <si>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</si>
  <si>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</si>
  <si>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</si>
  <si>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</si>
  <si>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</si>
  <si>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</si>
  <si>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</si>
  <si>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</si>
  <si>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</si>
  <si>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</si>
  <si>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</si>
  <si>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</si>
  <si>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</si>
  <si>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</si>
  <si>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</si>
  <si>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</si>
  <si>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</si>
  <si>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</si>
  <si>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</si>
  <si>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</si>
  <si>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</si>
  <si>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</si>
  <si>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</si>
  <si>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</si>
  <si>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</si>
  <si>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</si>
  <si>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</si>
  <si>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</si>
  <si>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</si>
  <si>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</si>
  <si>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</si>
  <si>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</si>
  <si>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</si>
  <si>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</si>
  <si>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</si>
  <si>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</si>
  <si>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</si>
  <si>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</si>
  <si>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</si>
  <si>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</si>
  <si>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</si>
  <si>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</si>
  <si>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</si>
  <si>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</si>
  <si>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</si>
  <si>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</si>
  <si>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</si>
  <si>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</si>
  <si>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</si>
  <si>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</si>
  <si>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</si>
  <si>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</si>
  <si>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</si>
  <si>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</si>
  <si>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</si>
  <si>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</si>
  <si>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</si>
  <si>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</si>
  <si>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</si>
  <si>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</si>
  <si>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</si>
  <si>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</si>
  <si>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</si>
  <si>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</si>
  <si>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</si>
  <si>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</si>
  <si>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</si>
  <si>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</si>
  <si>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</si>
  <si>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</si>
  <si>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</si>
  <si>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</si>
  <si>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</si>
  <si>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</si>
  <si>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</si>
  <si>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</si>
  <si>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</si>
  <si>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</si>
  <si>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</si>
  <si>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</si>
  <si>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</si>
  <si>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</si>
  <si>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</si>
  <si>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</si>
  <si>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</si>
  <si>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</si>
  <si>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</si>
  <si>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</si>
  <si>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</si>
  <si>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</si>
  <si>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</si>
  <si>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</si>
  <si>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</si>
  <si>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</si>
  <si>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</si>
  <si>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</si>
  <si>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</si>
  <si>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</si>
  <si>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</si>
  <si>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</si>
  <si>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</si>
  <si>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</si>
  <si>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</si>
  <si>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</si>
  <si>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</si>
  <si>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</si>
  <si>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Nottingham Trent University</t>
  </si>
  <si>
    <t>A</t>
  </si>
  <si>
    <t>Z</t>
  </si>
  <si>
    <t>Allied Health Professions, Dentistry, Nursing and Pharmacy</t>
  </si>
  <si>
    <t>Output</t>
  </si>
  <si>
    <t>Impact</t>
  </si>
  <si>
    <t>Environment</t>
  </si>
  <si>
    <t>Psychology, Psychiatry and Neuroscience</t>
  </si>
  <si>
    <t>B</t>
  </si>
  <si>
    <t>Computer Science and Informatics</t>
  </si>
  <si>
    <t>General Engineering</t>
  </si>
  <si>
    <t>C</t>
  </si>
  <si>
    <t>Architecture, Built Environment and Planning</t>
  </si>
  <si>
    <t>Geography, Environmental Studies and Archaeology</t>
  </si>
  <si>
    <t>Business and Management Studies</t>
  </si>
  <si>
    <t>Law</t>
  </si>
  <si>
    <t>Social Work and Social Policy</t>
  </si>
  <si>
    <t>Education</t>
  </si>
  <si>
    <t>Sport and Exercise Sciences, Leisure and Tourism</t>
  </si>
  <si>
    <t>D</t>
  </si>
  <si>
    <t>Modern Languages and Linguistics</t>
  </si>
  <si>
    <t>English Language and Literature</t>
  </si>
  <si>
    <t>History</t>
  </si>
  <si>
    <t>Art and Design: History, Practice and Theory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</si>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</sst>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Nottingham Trent University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10004797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10004797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3508397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3508397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3508397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218938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139071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94473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951122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4912001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1822246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448829.06403940887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1822246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6734247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62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Nottingham Trent University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10004797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3508397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218938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ht="27" x14ac:dyDescent="0.2">
      <c r="A16" s="270" t="s">
        <v>200</v>
      </c>
      <c r="B16" s="270">
        <v>3</v>
      </c>
      <c r="C16" s="270" t="s">
        <v>201</v>
      </c>
      <c r="D16" s="270" t="s">
        <v>202</v>
      </c>
      <c r="E16" s="270" t="s">
        <v>203</v>
      </c>
      <c r="F16" s="225">
        <v>26.2</v>
      </c>
      <c r="G16" s="225">
        <v>54.8</v>
      </c>
      <c r="H16" s="225">
        <v>19</v>
      </c>
      <c r="I16" s="225">
        <v>0</v>
      </c>
      <c r="J16" s="225">
        <v>0</v>
      </c>
      <c r="K16" s="226">
        <v>6.2359999999999998</v>
      </c>
      <c r="L16" s="226">
        <v>13.042</v>
      </c>
      <c r="M16" s="226">
        <v>4.5220000000000002</v>
      </c>
      <c r="N16" s="226">
        <v>0</v>
      </c>
      <c r="O16" s="226">
        <v>0</v>
      </c>
      <c r="P16" s="226">
        <v>19.277999999999999</v>
      </c>
      <c r="Q16" s="226">
        <v>24.942</v>
      </c>
      <c r="R16" s="226">
        <v>13.042</v>
      </c>
      <c r="S16" s="226">
        <v>0</v>
      </c>
      <c r="T16" s="226">
        <v>0</v>
      </c>
      <c r="U16" s="226">
        <v>0</v>
      </c>
      <c r="V16" s="226">
        <v>37.984999999999999</v>
      </c>
      <c r="W16" s="227">
        <v>509912</v>
      </c>
      <c r="X16" s="227">
        <v>0</v>
      </c>
      <c r="Y16" s="227">
        <v>31820</v>
      </c>
    </row>
    <row r="17" spans="1:25" s="50" customFormat="1" ht="27" x14ac:dyDescent="0.2">
      <c r="A17" s="270" t="s">
        <v>200</v>
      </c>
      <c r="B17" s="270">
        <v>3</v>
      </c>
      <c r="C17" s="270" t="s">
        <v>201</v>
      </c>
      <c r="D17" s="270" t="s">
        <v>202</v>
      </c>
      <c r="E17" s="270" t="s">
        <v>204</v>
      </c>
      <c r="F17" s="225">
        <v>53.3</v>
      </c>
      <c r="G17" s="225">
        <v>46.7</v>
      </c>
      <c r="H17" s="225">
        <v>0</v>
      </c>
      <c r="I17" s="225">
        <v>0</v>
      </c>
      <c r="J17" s="225">
        <v>0</v>
      </c>
      <c r="K17" s="226">
        <v>12.685</v>
      </c>
      <c r="L17" s="226">
        <v>11.115</v>
      </c>
      <c r="M17" s="226">
        <v>0</v>
      </c>
      <c r="N17" s="226">
        <v>0</v>
      </c>
      <c r="O17" s="226">
        <v>0</v>
      </c>
      <c r="P17" s="226">
        <v>23.8</v>
      </c>
      <c r="Q17" s="226">
        <v>50.741999999999997</v>
      </c>
      <c r="R17" s="226">
        <v>11.115</v>
      </c>
      <c r="S17" s="226">
        <v>0</v>
      </c>
      <c r="T17" s="226">
        <v>0</v>
      </c>
      <c r="U17" s="226">
        <v>0</v>
      </c>
      <c r="V17" s="226">
        <v>61.856000000000002</v>
      </c>
      <c r="W17" s="227">
        <v>146325</v>
      </c>
      <c r="X17" s="227">
        <v>0</v>
      </c>
      <c r="Y17" s="227">
        <v>9131</v>
      </c>
    </row>
    <row r="18" spans="1:25" s="50" customFormat="1" ht="27" x14ac:dyDescent="0.2">
      <c r="A18" s="270" t="s">
        <v>200</v>
      </c>
      <c r="B18" s="270">
        <v>3</v>
      </c>
      <c r="C18" s="270" t="s">
        <v>201</v>
      </c>
      <c r="D18" s="270" t="s">
        <v>202</v>
      </c>
      <c r="E18" s="270" t="s">
        <v>205</v>
      </c>
      <c r="F18" s="225">
        <v>12.5</v>
      </c>
      <c r="G18" s="225">
        <v>75</v>
      </c>
      <c r="H18" s="225">
        <v>12.5</v>
      </c>
      <c r="I18" s="225">
        <v>0</v>
      </c>
      <c r="J18" s="225">
        <v>0</v>
      </c>
      <c r="K18" s="226">
        <v>2.9750000000000001</v>
      </c>
      <c r="L18" s="226">
        <v>17.850000000000001</v>
      </c>
      <c r="M18" s="226">
        <v>2.9750000000000001</v>
      </c>
      <c r="N18" s="226">
        <v>0</v>
      </c>
      <c r="O18" s="226">
        <v>0</v>
      </c>
      <c r="P18" s="226">
        <v>20.824999999999999</v>
      </c>
      <c r="Q18" s="226">
        <v>11.9</v>
      </c>
      <c r="R18" s="226">
        <v>17.850000000000001</v>
      </c>
      <c r="S18" s="226">
        <v>0</v>
      </c>
      <c r="T18" s="226">
        <v>0</v>
      </c>
      <c r="U18" s="226">
        <v>0</v>
      </c>
      <c r="V18" s="226">
        <v>29.75</v>
      </c>
      <c r="W18" s="227">
        <v>53314</v>
      </c>
      <c r="X18" s="227">
        <v>0</v>
      </c>
      <c r="Y18" s="227">
        <v>3327</v>
      </c>
    </row>
    <row r="19" spans="1:25" s="50" customFormat="1" x14ac:dyDescent="0.2">
      <c r="A19" s="270" t="s">
        <v>200</v>
      </c>
      <c r="B19" s="270">
        <v>4</v>
      </c>
      <c r="C19" s="270" t="s">
        <v>201</v>
      </c>
      <c r="D19" s="270" t="s">
        <v>206</v>
      </c>
      <c r="E19" s="270" t="s">
        <v>203</v>
      </c>
      <c r="F19" s="225">
        <v>16.399999999999999</v>
      </c>
      <c r="G19" s="225">
        <v>43.9</v>
      </c>
      <c r="H19" s="225">
        <v>37</v>
      </c>
      <c r="I19" s="225">
        <v>1.3</v>
      </c>
      <c r="J19" s="225">
        <v>1.4</v>
      </c>
      <c r="K19" s="226">
        <v>3.5750000000000002</v>
      </c>
      <c r="L19" s="226">
        <v>9.57</v>
      </c>
      <c r="M19" s="226">
        <v>8.0660000000000007</v>
      </c>
      <c r="N19" s="226">
        <v>0.28299999999999997</v>
      </c>
      <c r="O19" s="226">
        <v>0.30499999999999999</v>
      </c>
      <c r="P19" s="226">
        <v>13.145</v>
      </c>
      <c r="Q19" s="226">
        <v>14.301</v>
      </c>
      <c r="R19" s="226">
        <v>9.57</v>
      </c>
      <c r="S19" s="226">
        <v>0</v>
      </c>
      <c r="T19" s="226">
        <v>0</v>
      </c>
      <c r="U19" s="226">
        <v>0</v>
      </c>
      <c r="V19" s="226">
        <v>23.870999999999999</v>
      </c>
      <c r="W19" s="227">
        <v>320447</v>
      </c>
      <c r="X19" s="227">
        <v>0</v>
      </c>
      <c r="Y19" s="227">
        <v>19997</v>
      </c>
    </row>
    <row r="20" spans="1:25" s="50" customFormat="1" x14ac:dyDescent="0.2">
      <c r="A20" s="270" t="s">
        <v>200</v>
      </c>
      <c r="B20" s="270">
        <v>4</v>
      </c>
      <c r="C20" s="270" t="s">
        <v>201</v>
      </c>
      <c r="D20" s="270" t="s">
        <v>206</v>
      </c>
      <c r="E20" s="270" t="s">
        <v>204</v>
      </c>
      <c r="F20" s="225">
        <v>73.3</v>
      </c>
      <c r="G20" s="225">
        <v>26.7</v>
      </c>
      <c r="H20" s="225">
        <v>0</v>
      </c>
      <c r="I20" s="225">
        <v>0</v>
      </c>
      <c r="J20" s="225">
        <v>0</v>
      </c>
      <c r="K20" s="226">
        <v>15.978999999999999</v>
      </c>
      <c r="L20" s="226">
        <v>5.8209999999999997</v>
      </c>
      <c r="M20" s="226">
        <v>0</v>
      </c>
      <c r="N20" s="226">
        <v>0</v>
      </c>
      <c r="O20" s="226">
        <v>0</v>
      </c>
      <c r="P20" s="226">
        <v>21.8</v>
      </c>
      <c r="Q20" s="226">
        <v>63.917999999999999</v>
      </c>
      <c r="R20" s="226">
        <v>5.8209999999999997</v>
      </c>
      <c r="S20" s="226">
        <v>0</v>
      </c>
      <c r="T20" s="226">
        <v>0</v>
      </c>
      <c r="U20" s="226">
        <v>0</v>
      </c>
      <c r="V20" s="226">
        <v>69.738</v>
      </c>
      <c r="W20" s="227">
        <v>164971</v>
      </c>
      <c r="X20" s="227">
        <v>0</v>
      </c>
      <c r="Y20" s="227">
        <v>10295</v>
      </c>
    </row>
    <row r="21" spans="1:25" s="50" customFormat="1" x14ac:dyDescent="0.2">
      <c r="A21" s="270" t="s">
        <v>200</v>
      </c>
      <c r="B21" s="270">
        <v>4</v>
      </c>
      <c r="C21" s="270" t="s">
        <v>201</v>
      </c>
      <c r="D21" s="270" t="s">
        <v>206</v>
      </c>
      <c r="E21" s="270" t="s">
        <v>205</v>
      </c>
      <c r="F21" s="225">
        <v>0</v>
      </c>
      <c r="G21" s="225">
        <v>50</v>
      </c>
      <c r="H21" s="225">
        <v>50</v>
      </c>
      <c r="I21" s="225">
        <v>0</v>
      </c>
      <c r="J21" s="225">
        <v>0</v>
      </c>
      <c r="K21" s="226">
        <v>0</v>
      </c>
      <c r="L21" s="226">
        <v>10.9</v>
      </c>
      <c r="M21" s="226">
        <v>10.9</v>
      </c>
      <c r="N21" s="226">
        <v>0</v>
      </c>
      <c r="O21" s="226">
        <v>0</v>
      </c>
      <c r="P21" s="226">
        <v>10.9</v>
      </c>
      <c r="Q21" s="226">
        <v>0</v>
      </c>
      <c r="R21" s="226">
        <v>10.9</v>
      </c>
      <c r="S21" s="226">
        <v>0</v>
      </c>
      <c r="T21" s="226">
        <v>0</v>
      </c>
      <c r="U21" s="226">
        <v>0</v>
      </c>
      <c r="V21" s="226">
        <v>10.9</v>
      </c>
      <c r="W21" s="227">
        <v>19534</v>
      </c>
      <c r="X21" s="227">
        <v>0</v>
      </c>
      <c r="Y21" s="227">
        <v>1219</v>
      </c>
    </row>
    <row r="22" spans="1:25" s="50" customFormat="1" x14ac:dyDescent="0.2">
      <c r="A22" s="270" t="s">
        <v>207</v>
      </c>
      <c r="B22" s="270">
        <v>11</v>
      </c>
      <c r="C22" s="270" t="s">
        <v>201</v>
      </c>
      <c r="D22" s="270" t="s">
        <v>208</v>
      </c>
      <c r="E22" s="270" t="s">
        <v>203</v>
      </c>
      <c r="F22" s="225">
        <v>0</v>
      </c>
      <c r="G22" s="225">
        <v>21.7</v>
      </c>
      <c r="H22" s="225">
        <v>43.3</v>
      </c>
      <c r="I22" s="225">
        <v>35</v>
      </c>
      <c r="J22" s="225">
        <v>0</v>
      </c>
      <c r="K22" s="226">
        <v>0</v>
      </c>
      <c r="L22" s="226">
        <v>3.0920000000000001</v>
      </c>
      <c r="M22" s="226">
        <v>6.17</v>
      </c>
      <c r="N22" s="226">
        <v>4.9870000000000001</v>
      </c>
      <c r="O22" s="226">
        <v>0</v>
      </c>
      <c r="P22" s="226">
        <v>3.0920000000000001</v>
      </c>
      <c r="Q22" s="226">
        <v>0</v>
      </c>
      <c r="R22" s="226">
        <v>3.0920000000000001</v>
      </c>
      <c r="S22" s="226">
        <v>0</v>
      </c>
      <c r="T22" s="226">
        <v>0</v>
      </c>
      <c r="U22" s="226">
        <v>0</v>
      </c>
      <c r="V22" s="226">
        <v>3.0920000000000001</v>
      </c>
      <c r="W22" s="227">
        <v>46305</v>
      </c>
      <c r="X22" s="227">
        <v>0</v>
      </c>
      <c r="Y22" s="227">
        <v>2890</v>
      </c>
    </row>
    <row r="23" spans="1:25" s="50" customFormat="1" x14ac:dyDescent="0.2">
      <c r="A23" s="270" t="s">
        <v>207</v>
      </c>
      <c r="B23" s="270">
        <v>11</v>
      </c>
      <c r="C23" s="270" t="s">
        <v>201</v>
      </c>
      <c r="D23" s="270" t="s">
        <v>208</v>
      </c>
      <c r="E23" s="270" t="s">
        <v>204</v>
      </c>
      <c r="F23" s="225">
        <v>30</v>
      </c>
      <c r="G23" s="225">
        <v>50</v>
      </c>
      <c r="H23" s="225">
        <v>20</v>
      </c>
      <c r="I23" s="225">
        <v>0</v>
      </c>
      <c r="J23" s="225">
        <v>0</v>
      </c>
      <c r="K23" s="226">
        <v>4.2750000000000004</v>
      </c>
      <c r="L23" s="226">
        <v>7.125</v>
      </c>
      <c r="M23" s="226">
        <v>2.85</v>
      </c>
      <c r="N23" s="226">
        <v>0</v>
      </c>
      <c r="O23" s="226">
        <v>0</v>
      </c>
      <c r="P23" s="226">
        <v>11.4</v>
      </c>
      <c r="Q23" s="226">
        <v>17.100000000000001</v>
      </c>
      <c r="R23" s="226">
        <v>7.125</v>
      </c>
      <c r="S23" s="226">
        <v>0</v>
      </c>
      <c r="T23" s="226">
        <v>0</v>
      </c>
      <c r="U23" s="226">
        <v>0</v>
      </c>
      <c r="V23" s="226">
        <v>24.225000000000001</v>
      </c>
      <c r="W23" s="227">
        <v>71358</v>
      </c>
      <c r="X23" s="227">
        <v>0</v>
      </c>
      <c r="Y23" s="227">
        <v>4453</v>
      </c>
    </row>
    <row r="24" spans="1:25" s="50" customFormat="1" x14ac:dyDescent="0.2">
      <c r="A24" s="270" t="s">
        <v>207</v>
      </c>
      <c r="B24" s="270">
        <v>11</v>
      </c>
      <c r="C24" s="270" t="s">
        <v>201</v>
      </c>
      <c r="D24" s="270" t="s">
        <v>208</v>
      </c>
      <c r="E24" s="270" t="s">
        <v>205</v>
      </c>
      <c r="F24" s="225">
        <v>0</v>
      </c>
      <c r="G24" s="225">
        <v>25</v>
      </c>
      <c r="H24" s="225">
        <v>65</v>
      </c>
      <c r="I24" s="225">
        <v>10</v>
      </c>
      <c r="J24" s="225">
        <v>0</v>
      </c>
      <c r="K24" s="226">
        <v>0</v>
      </c>
      <c r="L24" s="226">
        <v>3.5630000000000002</v>
      </c>
      <c r="M24" s="226">
        <v>9.2620000000000005</v>
      </c>
      <c r="N24" s="226">
        <v>1.425</v>
      </c>
      <c r="O24" s="226">
        <v>0</v>
      </c>
      <c r="P24" s="226">
        <v>3.5630000000000002</v>
      </c>
      <c r="Q24" s="226">
        <v>0</v>
      </c>
      <c r="R24" s="226">
        <v>3.5630000000000002</v>
      </c>
      <c r="S24" s="226">
        <v>0</v>
      </c>
      <c r="T24" s="226">
        <v>0</v>
      </c>
      <c r="U24" s="226">
        <v>0</v>
      </c>
      <c r="V24" s="226">
        <v>3.5630000000000002</v>
      </c>
      <c r="W24" s="227">
        <v>7802</v>
      </c>
      <c r="X24" s="227">
        <v>0</v>
      </c>
      <c r="Y24" s="227">
        <v>487</v>
      </c>
    </row>
    <row r="25" spans="1:25" s="50" customFormat="1" x14ac:dyDescent="0.2">
      <c r="A25" s="270" t="s">
        <v>207</v>
      </c>
      <c r="B25" s="270">
        <v>15</v>
      </c>
      <c r="C25" s="270" t="s">
        <v>201</v>
      </c>
      <c r="D25" s="270" t="s">
        <v>209</v>
      </c>
      <c r="E25" s="270" t="s">
        <v>203</v>
      </c>
      <c r="F25" s="225">
        <v>26.8</v>
      </c>
      <c r="G25" s="225">
        <v>67.8</v>
      </c>
      <c r="H25" s="225">
        <v>5.4</v>
      </c>
      <c r="I25" s="225">
        <v>0</v>
      </c>
      <c r="J25" s="225">
        <v>0</v>
      </c>
      <c r="K25" s="226">
        <v>3.859</v>
      </c>
      <c r="L25" s="226">
        <v>9.7629999999999999</v>
      </c>
      <c r="M25" s="226">
        <v>0.77800000000000002</v>
      </c>
      <c r="N25" s="226">
        <v>0</v>
      </c>
      <c r="O25" s="226">
        <v>0</v>
      </c>
      <c r="P25" s="226">
        <v>13.622</v>
      </c>
      <c r="Q25" s="226">
        <v>15.436999999999999</v>
      </c>
      <c r="R25" s="226">
        <v>9.7629999999999999</v>
      </c>
      <c r="S25" s="226">
        <v>0</v>
      </c>
      <c r="T25" s="226">
        <v>0</v>
      </c>
      <c r="U25" s="226">
        <v>0</v>
      </c>
      <c r="V25" s="226">
        <v>25.2</v>
      </c>
      <c r="W25" s="227">
        <v>377355</v>
      </c>
      <c r="X25" s="227">
        <v>0</v>
      </c>
      <c r="Y25" s="227">
        <v>23548</v>
      </c>
    </row>
    <row r="26" spans="1:25" s="50" customFormat="1" x14ac:dyDescent="0.2">
      <c r="A26" s="270" t="s">
        <v>207</v>
      </c>
      <c r="B26" s="270">
        <v>15</v>
      </c>
      <c r="C26" s="270" t="s">
        <v>201</v>
      </c>
      <c r="D26" s="270" t="s">
        <v>209</v>
      </c>
      <c r="E26" s="270" t="s">
        <v>204</v>
      </c>
      <c r="F26" s="225">
        <v>40</v>
      </c>
      <c r="G26" s="225">
        <v>10</v>
      </c>
      <c r="H26" s="225">
        <v>50</v>
      </c>
      <c r="I26" s="225">
        <v>0</v>
      </c>
      <c r="J26" s="225">
        <v>0</v>
      </c>
      <c r="K26" s="226">
        <v>5.76</v>
      </c>
      <c r="L26" s="226">
        <v>1.44</v>
      </c>
      <c r="M26" s="226">
        <v>7.2</v>
      </c>
      <c r="N26" s="226">
        <v>0</v>
      </c>
      <c r="O26" s="226">
        <v>0</v>
      </c>
      <c r="P26" s="226">
        <v>7.2</v>
      </c>
      <c r="Q26" s="226">
        <v>23.04</v>
      </c>
      <c r="R26" s="226">
        <v>1.44</v>
      </c>
      <c r="S26" s="226">
        <v>0</v>
      </c>
      <c r="T26" s="226">
        <v>0</v>
      </c>
      <c r="U26" s="226">
        <v>0</v>
      </c>
      <c r="V26" s="226">
        <v>24.48</v>
      </c>
      <c r="W26" s="227">
        <v>72109</v>
      </c>
      <c r="X26" s="227">
        <v>0</v>
      </c>
      <c r="Y26" s="227">
        <v>4500</v>
      </c>
    </row>
    <row r="27" spans="1:25" s="50" customFormat="1" x14ac:dyDescent="0.2">
      <c r="A27" s="270" t="s">
        <v>207</v>
      </c>
      <c r="B27" s="270">
        <v>15</v>
      </c>
      <c r="C27" s="270" t="s">
        <v>201</v>
      </c>
      <c r="D27" s="270" t="s">
        <v>209</v>
      </c>
      <c r="E27" s="270" t="s">
        <v>205</v>
      </c>
      <c r="F27" s="225">
        <v>0</v>
      </c>
      <c r="G27" s="225">
        <v>85</v>
      </c>
      <c r="H27" s="225">
        <v>15</v>
      </c>
      <c r="I27" s="225">
        <v>0</v>
      </c>
      <c r="J27" s="225">
        <v>0</v>
      </c>
      <c r="K27" s="226">
        <v>0</v>
      </c>
      <c r="L27" s="226">
        <v>12.24</v>
      </c>
      <c r="M27" s="226">
        <v>2.16</v>
      </c>
      <c r="N27" s="226">
        <v>0</v>
      </c>
      <c r="O27" s="226">
        <v>0</v>
      </c>
      <c r="P27" s="226">
        <v>12.24</v>
      </c>
      <c r="Q27" s="226">
        <v>0</v>
      </c>
      <c r="R27" s="226">
        <v>12.24</v>
      </c>
      <c r="S27" s="226">
        <v>0</v>
      </c>
      <c r="T27" s="226">
        <v>0</v>
      </c>
      <c r="U27" s="226">
        <v>0</v>
      </c>
      <c r="V27" s="226">
        <v>12.24</v>
      </c>
      <c r="W27" s="227">
        <v>26807</v>
      </c>
      <c r="X27" s="227">
        <v>0</v>
      </c>
      <c r="Y27" s="227">
        <v>1673</v>
      </c>
    </row>
    <row r="28" spans="1:25" s="50" customFormat="1" x14ac:dyDescent="0.2">
      <c r="A28" s="270" t="s">
        <v>210</v>
      </c>
      <c r="B28" s="270">
        <v>16</v>
      </c>
      <c r="C28" s="270" t="s">
        <v>201</v>
      </c>
      <c r="D28" s="270" t="s">
        <v>211</v>
      </c>
      <c r="E28" s="270" t="s">
        <v>203</v>
      </c>
      <c r="F28" s="225">
        <v>14.6</v>
      </c>
      <c r="G28" s="225">
        <v>29.3</v>
      </c>
      <c r="H28" s="225">
        <v>36.6</v>
      </c>
      <c r="I28" s="225">
        <v>17.100000000000001</v>
      </c>
      <c r="J28" s="225">
        <v>2.4</v>
      </c>
      <c r="K28" s="226">
        <v>1.635</v>
      </c>
      <c r="L28" s="226">
        <v>3.282</v>
      </c>
      <c r="M28" s="226">
        <v>4.0990000000000002</v>
      </c>
      <c r="N28" s="226">
        <v>1.915</v>
      </c>
      <c r="O28" s="226">
        <v>0.26900000000000002</v>
      </c>
      <c r="P28" s="226">
        <v>4.9169999999999998</v>
      </c>
      <c r="Q28" s="226">
        <v>6.5410000000000004</v>
      </c>
      <c r="R28" s="226">
        <v>3.282</v>
      </c>
      <c r="S28" s="226">
        <v>0</v>
      </c>
      <c r="T28" s="226">
        <v>0</v>
      </c>
      <c r="U28" s="226">
        <v>0</v>
      </c>
      <c r="V28" s="226">
        <v>9.8219999999999992</v>
      </c>
      <c r="W28" s="227">
        <v>104665</v>
      </c>
      <c r="X28" s="227">
        <v>0</v>
      </c>
      <c r="Y28" s="227">
        <v>6531</v>
      </c>
    </row>
    <row r="29" spans="1:25" s="50" customFormat="1" x14ac:dyDescent="0.2">
      <c r="A29" s="270" t="s">
        <v>210</v>
      </c>
      <c r="B29" s="270">
        <v>16</v>
      </c>
      <c r="C29" s="270" t="s">
        <v>201</v>
      </c>
      <c r="D29" s="270" t="s">
        <v>211</v>
      </c>
      <c r="E29" s="270" t="s">
        <v>204</v>
      </c>
      <c r="F29" s="225">
        <v>0</v>
      </c>
      <c r="G29" s="225">
        <v>40</v>
      </c>
      <c r="H29" s="225">
        <v>60</v>
      </c>
      <c r="I29" s="225">
        <v>0</v>
      </c>
      <c r="J29" s="225">
        <v>0</v>
      </c>
      <c r="K29" s="226">
        <v>0</v>
      </c>
      <c r="L29" s="226">
        <v>4.4800000000000004</v>
      </c>
      <c r="M29" s="226">
        <v>6.72</v>
      </c>
      <c r="N29" s="226">
        <v>0</v>
      </c>
      <c r="O29" s="226">
        <v>0</v>
      </c>
      <c r="P29" s="226">
        <v>4.4800000000000004</v>
      </c>
      <c r="Q29" s="226">
        <v>0</v>
      </c>
      <c r="R29" s="226">
        <v>4.4800000000000004</v>
      </c>
      <c r="S29" s="226">
        <v>0</v>
      </c>
      <c r="T29" s="226">
        <v>0</v>
      </c>
      <c r="U29" s="226">
        <v>0</v>
      </c>
      <c r="V29" s="226">
        <v>4.4800000000000004</v>
      </c>
      <c r="W29" s="227">
        <v>10385</v>
      </c>
      <c r="X29" s="227">
        <v>0</v>
      </c>
      <c r="Y29" s="227">
        <v>648</v>
      </c>
    </row>
    <row r="30" spans="1:25" s="50" customFormat="1" x14ac:dyDescent="0.2">
      <c r="A30" s="270" t="s">
        <v>210</v>
      </c>
      <c r="B30" s="270">
        <v>16</v>
      </c>
      <c r="C30" s="270" t="s">
        <v>201</v>
      </c>
      <c r="D30" s="270" t="s">
        <v>211</v>
      </c>
      <c r="E30" s="270" t="s">
        <v>205</v>
      </c>
      <c r="F30" s="225">
        <v>0</v>
      </c>
      <c r="G30" s="225">
        <v>37.5</v>
      </c>
      <c r="H30" s="225">
        <v>50</v>
      </c>
      <c r="I30" s="225">
        <v>12.5</v>
      </c>
      <c r="J30" s="225">
        <v>0</v>
      </c>
      <c r="K30" s="226">
        <v>0</v>
      </c>
      <c r="L30" s="226">
        <v>4.2</v>
      </c>
      <c r="M30" s="226">
        <v>5.6</v>
      </c>
      <c r="N30" s="226">
        <v>1.4</v>
      </c>
      <c r="O30" s="226">
        <v>0</v>
      </c>
      <c r="P30" s="226">
        <v>4.2</v>
      </c>
      <c r="Q30" s="226">
        <v>0</v>
      </c>
      <c r="R30" s="226">
        <v>4.2</v>
      </c>
      <c r="S30" s="226">
        <v>0</v>
      </c>
      <c r="T30" s="226">
        <v>0</v>
      </c>
      <c r="U30" s="226">
        <v>0</v>
      </c>
      <c r="V30" s="226">
        <v>4.2</v>
      </c>
      <c r="W30" s="227">
        <v>7052</v>
      </c>
      <c r="X30" s="227">
        <v>0</v>
      </c>
      <c r="Y30" s="227">
        <v>440</v>
      </c>
    </row>
    <row r="31" spans="1:25" s="50" customFormat="1" x14ac:dyDescent="0.2">
      <c r="A31" s="270" t="s">
        <v>210</v>
      </c>
      <c r="B31" s="270">
        <v>17</v>
      </c>
      <c r="C31" s="270" t="s">
        <v>201</v>
      </c>
      <c r="D31" s="270" t="s">
        <v>212</v>
      </c>
      <c r="E31" s="270" t="s">
        <v>203</v>
      </c>
      <c r="F31" s="225">
        <v>0</v>
      </c>
      <c r="G31" s="225">
        <v>22.9</v>
      </c>
      <c r="H31" s="225">
        <v>62.8</v>
      </c>
      <c r="I31" s="225">
        <v>14.3</v>
      </c>
      <c r="J31" s="225">
        <v>0</v>
      </c>
      <c r="K31" s="226">
        <v>0</v>
      </c>
      <c r="L31" s="226">
        <v>2.7040000000000002</v>
      </c>
      <c r="M31" s="226">
        <v>7.4169999999999998</v>
      </c>
      <c r="N31" s="226">
        <v>1.6890000000000001</v>
      </c>
      <c r="O31" s="226">
        <v>0</v>
      </c>
      <c r="P31" s="226">
        <v>2.7040000000000002</v>
      </c>
      <c r="Q31" s="226">
        <v>0</v>
      </c>
      <c r="R31" s="226">
        <v>2.7040000000000002</v>
      </c>
      <c r="S31" s="226">
        <v>0</v>
      </c>
      <c r="T31" s="226">
        <v>0</v>
      </c>
      <c r="U31" s="226">
        <v>0</v>
      </c>
      <c r="V31" s="226">
        <v>2.7040000000000002</v>
      </c>
      <c r="W31" s="227">
        <v>31946</v>
      </c>
      <c r="X31" s="227">
        <v>0</v>
      </c>
      <c r="Y31" s="227">
        <v>1994</v>
      </c>
    </row>
    <row r="32" spans="1:25" s="50" customFormat="1" x14ac:dyDescent="0.2">
      <c r="A32" s="270" t="s">
        <v>210</v>
      </c>
      <c r="B32" s="270">
        <v>17</v>
      </c>
      <c r="C32" s="270" t="s">
        <v>201</v>
      </c>
      <c r="D32" s="270" t="s">
        <v>212</v>
      </c>
      <c r="E32" s="270" t="s">
        <v>204</v>
      </c>
      <c r="F32" s="225">
        <v>0</v>
      </c>
      <c r="G32" s="225">
        <v>40</v>
      </c>
      <c r="H32" s="225">
        <v>60</v>
      </c>
      <c r="I32" s="225">
        <v>0</v>
      </c>
      <c r="J32" s="225">
        <v>0</v>
      </c>
      <c r="K32" s="226">
        <v>0</v>
      </c>
      <c r="L32" s="226">
        <v>4.7240000000000002</v>
      </c>
      <c r="M32" s="226">
        <v>7.0860000000000003</v>
      </c>
      <c r="N32" s="226">
        <v>0</v>
      </c>
      <c r="O32" s="226">
        <v>0</v>
      </c>
      <c r="P32" s="226">
        <v>4.7240000000000002</v>
      </c>
      <c r="Q32" s="226">
        <v>0</v>
      </c>
      <c r="R32" s="226">
        <v>4.7240000000000002</v>
      </c>
      <c r="S32" s="226">
        <v>0</v>
      </c>
      <c r="T32" s="226">
        <v>0</v>
      </c>
      <c r="U32" s="226">
        <v>0</v>
      </c>
      <c r="V32" s="226">
        <v>4.7240000000000002</v>
      </c>
      <c r="W32" s="227">
        <v>12831</v>
      </c>
      <c r="X32" s="227">
        <v>0</v>
      </c>
      <c r="Y32" s="227">
        <v>801</v>
      </c>
    </row>
    <row r="33" spans="1:25" s="50" customFormat="1" x14ac:dyDescent="0.2">
      <c r="A33" s="270" t="s">
        <v>210</v>
      </c>
      <c r="B33" s="270">
        <v>17</v>
      </c>
      <c r="C33" s="270" t="s">
        <v>201</v>
      </c>
      <c r="D33" s="270" t="s">
        <v>212</v>
      </c>
      <c r="E33" s="270" t="s">
        <v>205</v>
      </c>
      <c r="F33" s="225">
        <v>0</v>
      </c>
      <c r="G33" s="225">
        <v>12.5</v>
      </c>
      <c r="H33" s="225">
        <v>75</v>
      </c>
      <c r="I33" s="225">
        <v>12.5</v>
      </c>
      <c r="J33" s="225">
        <v>0</v>
      </c>
      <c r="K33" s="226">
        <v>0</v>
      </c>
      <c r="L33" s="226">
        <v>1.476</v>
      </c>
      <c r="M33" s="226">
        <v>8.8569999999999993</v>
      </c>
      <c r="N33" s="226">
        <v>1.476</v>
      </c>
      <c r="O33" s="226">
        <v>0</v>
      </c>
      <c r="P33" s="226">
        <v>1.476</v>
      </c>
      <c r="Q33" s="226">
        <v>0</v>
      </c>
      <c r="R33" s="226">
        <v>1.476</v>
      </c>
      <c r="S33" s="226">
        <v>0</v>
      </c>
      <c r="T33" s="226">
        <v>0</v>
      </c>
      <c r="U33" s="226">
        <v>0</v>
      </c>
      <c r="V33" s="226">
        <v>1.476</v>
      </c>
      <c r="W33" s="227">
        <v>2602</v>
      </c>
      <c r="X33" s="227">
        <v>0</v>
      </c>
      <c r="Y33" s="227">
        <v>162</v>
      </c>
    </row>
    <row r="34" spans="1:25" s="50" customFormat="1" x14ac:dyDescent="0.2">
      <c r="A34" s="270" t="s">
        <v>210</v>
      </c>
      <c r="B34" s="270">
        <v>19</v>
      </c>
      <c r="C34" s="270" t="s">
        <v>201</v>
      </c>
      <c r="D34" s="270" t="s">
        <v>213</v>
      </c>
      <c r="E34" s="270" t="s">
        <v>203</v>
      </c>
      <c r="F34" s="225">
        <v>13.3</v>
      </c>
      <c r="G34" s="225">
        <v>40.799999999999997</v>
      </c>
      <c r="H34" s="225">
        <v>38.799999999999997</v>
      </c>
      <c r="I34" s="225">
        <v>7.1</v>
      </c>
      <c r="J34" s="225">
        <v>0</v>
      </c>
      <c r="K34" s="226">
        <v>3.0590000000000002</v>
      </c>
      <c r="L34" s="226">
        <v>9.3840000000000003</v>
      </c>
      <c r="M34" s="226">
        <v>8.9239999999999995</v>
      </c>
      <c r="N34" s="226">
        <v>1.633</v>
      </c>
      <c r="O34" s="226">
        <v>0</v>
      </c>
      <c r="P34" s="226">
        <v>12.443</v>
      </c>
      <c r="Q34" s="226">
        <v>12.236000000000001</v>
      </c>
      <c r="R34" s="226">
        <v>9.3840000000000003</v>
      </c>
      <c r="S34" s="226">
        <v>0</v>
      </c>
      <c r="T34" s="226">
        <v>0</v>
      </c>
      <c r="U34" s="226">
        <v>0</v>
      </c>
      <c r="V34" s="226">
        <v>21.62</v>
      </c>
      <c r="W34" s="227">
        <v>177213</v>
      </c>
      <c r="X34" s="227">
        <v>0</v>
      </c>
      <c r="Y34" s="227">
        <v>11059</v>
      </c>
    </row>
    <row r="35" spans="1:25" s="50" customFormat="1" x14ac:dyDescent="0.2">
      <c r="A35" s="270" t="s">
        <v>210</v>
      </c>
      <c r="B35" s="270">
        <v>19</v>
      </c>
      <c r="C35" s="270" t="s">
        <v>201</v>
      </c>
      <c r="D35" s="270" t="s">
        <v>213</v>
      </c>
      <c r="E35" s="270" t="s">
        <v>204</v>
      </c>
      <c r="F35" s="225">
        <v>13.3</v>
      </c>
      <c r="G35" s="225">
        <v>86.7</v>
      </c>
      <c r="H35" s="225">
        <v>0</v>
      </c>
      <c r="I35" s="225">
        <v>0</v>
      </c>
      <c r="J35" s="225">
        <v>0</v>
      </c>
      <c r="K35" s="226">
        <v>3.0590000000000002</v>
      </c>
      <c r="L35" s="226">
        <v>19.940999999999999</v>
      </c>
      <c r="M35" s="226">
        <v>0</v>
      </c>
      <c r="N35" s="226">
        <v>0</v>
      </c>
      <c r="O35" s="226">
        <v>0</v>
      </c>
      <c r="P35" s="226">
        <v>23</v>
      </c>
      <c r="Q35" s="226">
        <v>12.236000000000001</v>
      </c>
      <c r="R35" s="226">
        <v>19.940999999999999</v>
      </c>
      <c r="S35" s="226">
        <v>0</v>
      </c>
      <c r="T35" s="226">
        <v>0</v>
      </c>
      <c r="U35" s="226">
        <v>0</v>
      </c>
      <c r="V35" s="226">
        <v>32.177</v>
      </c>
      <c r="W35" s="227">
        <v>57378</v>
      </c>
      <c r="X35" s="227">
        <v>0</v>
      </c>
      <c r="Y35" s="227">
        <v>3581</v>
      </c>
    </row>
    <row r="36" spans="1:25" s="50" customFormat="1" x14ac:dyDescent="0.2">
      <c r="A36" s="270" t="s">
        <v>210</v>
      </c>
      <c r="B36" s="270">
        <v>19</v>
      </c>
      <c r="C36" s="270" t="s">
        <v>201</v>
      </c>
      <c r="D36" s="270" t="s">
        <v>213</v>
      </c>
      <c r="E36" s="270" t="s">
        <v>205</v>
      </c>
      <c r="F36" s="225">
        <v>0</v>
      </c>
      <c r="G36" s="225">
        <v>25</v>
      </c>
      <c r="H36" s="225">
        <v>75</v>
      </c>
      <c r="I36" s="225">
        <v>0</v>
      </c>
      <c r="J36" s="225">
        <v>0</v>
      </c>
      <c r="K36" s="226">
        <v>0</v>
      </c>
      <c r="L36" s="226">
        <v>5.75</v>
      </c>
      <c r="M36" s="226">
        <v>17.25</v>
      </c>
      <c r="N36" s="226">
        <v>0</v>
      </c>
      <c r="O36" s="226">
        <v>0</v>
      </c>
      <c r="P36" s="226">
        <v>5.75</v>
      </c>
      <c r="Q36" s="226">
        <v>0</v>
      </c>
      <c r="R36" s="226">
        <v>5.75</v>
      </c>
      <c r="S36" s="226">
        <v>0</v>
      </c>
      <c r="T36" s="226">
        <v>0</v>
      </c>
      <c r="U36" s="226">
        <v>0</v>
      </c>
      <c r="V36" s="226">
        <v>5.75</v>
      </c>
      <c r="W36" s="227">
        <v>7426</v>
      </c>
      <c r="X36" s="227">
        <v>0</v>
      </c>
      <c r="Y36" s="227">
        <v>463</v>
      </c>
    </row>
    <row r="37" spans="1:25" s="50" customFormat="1" x14ac:dyDescent="0.2">
      <c r="A37" s="270" t="s">
        <v>210</v>
      </c>
      <c r="B37" s="270">
        <v>20</v>
      </c>
      <c r="C37" s="270" t="s">
        <v>201</v>
      </c>
      <c r="D37" s="270" t="s">
        <v>214</v>
      </c>
      <c r="E37" s="270" t="s">
        <v>203</v>
      </c>
      <c r="F37" s="225">
        <v>6.6</v>
      </c>
      <c r="G37" s="225">
        <v>37.700000000000003</v>
      </c>
      <c r="H37" s="225">
        <v>44.2</v>
      </c>
      <c r="I37" s="225">
        <v>11.5</v>
      </c>
      <c r="J37" s="225">
        <v>0</v>
      </c>
      <c r="K37" s="226">
        <v>0.85799999999999998</v>
      </c>
      <c r="L37" s="226">
        <v>4.9009999999999998</v>
      </c>
      <c r="M37" s="226">
        <v>5.7460000000000004</v>
      </c>
      <c r="N37" s="226">
        <v>1.4950000000000001</v>
      </c>
      <c r="O37" s="226">
        <v>0</v>
      </c>
      <c r="P37" s="226">
        <v>5.7590000000000003</v>
      </c>
      <c r="Q37" s="226">
        <v>3.4319999999999999</v>
      </c>
      <c r="R37" s="226">
        <v>4.9009999999999998</v>
      </c>
      <c r="S37" s="226">
        <v>0</v>
      </c>
      <c r="T37" s="226">
        <v>0</v>
      </c>
      <c r="U37" s="226">
        <v>0</v>
      </c>
      <c r="V37" s="226">
        <v>8.3330000000000002</v>
      </c>
      <c r="W37" s="227">
        <v>68303</v>
      </c>
      <c r="X37" s="227">
        <v>0</v>
      </c>
      <c r="Y37" s="227">
        <v>4262</v>
      </c>
    </row>
    <row r="38" spans="1:25" s="50" customFormat="1" x14ac:dyDescent="0.2">
      <c r="A38" s="270" t="s">
        <v>210</v>
      </c>
      <c r="B38" s="270">
        <v>20</v>
      </c>
      <c r="C38" s="270" t="s">
        <v>201</v>
      </c>
      <c r="D38" s="270" t="s">
        <v>214</v>
      </c>
      <c r="E38" s="270" t="s">
        <v>204</v>
      </c>
      <c r="F38" s="225">
        <v>0</v>
      </c>
      <c r="G38" s="225">
        <v>20</v>
      </c>
      <c r="H38" s="225">
        <v>80</v>
      </c>
      <c r="I38" s="225">
        <v>0</v>
      </c>
      <c r="J38" s="225">
        <v>0</v>
      </c>
      <c r="K38" s="226">
        <v>0</v>
      </c>
      <c r="L38" s="226">
        <v>2.6</v>
      </c>
      <c r="M38" s="226">
        <v>10.4</v>
      </c>
      <c r="N38" s="226">
        <v>0</v>
      </c>
      <c r="O38" s="226">
        <v>0</v>
      </c>
      <c r="P38" s="226">
        <v>2.6</v>
      </c>
      <c r="Q38" s="226">
        <v>0</v>
      </c>
      <c r="R38" s="226">
        <v>2.6</v>
      </c>
      <c r="S38" s="226">
        <v>0</v>
      </c>
      <c r="T38" s="226">
        <v>0</v>
      </c>
      <c r="U38" s="226">
        <v>0</v>
      </c>
      <c r="V38" s="226">
        <v>2.6</v>
      </c>
      <c r="W38" s="227">
        <v>4636</v>
      </c>
      <c r="X38" s="227">
        <v>0</v>
      </c>
      <c r="Y38" s="227">
        <v>289</v>
      </c>
    </row>
    <row r="39" spans="1:25" s="50" customFormat="1" x14ac:dyDescent="0.2">
      <c r="A39" s="270" t="s">
        <v>210</v>
      </c>
      <c r="B39" s="270">
        <v>20</v>
      </c>
      <c r="C39" s="270" t="s">
        <v>201</v>
      </c>
      <c r="D39" s="270" t="s">
        <v>214</v>
      </c>
      <c r="E39" s="270" t="s">
        <v>205</v>
      </c>
      <c r="F39" s="225">
        <v>0</v>
      </c>
      <c r="G39" s="225">
        <v>50</v>
      </c>
      <c r="H39" s="225">
        <v>50</v>
      </c>
      <c r="I39" s="225">
        <v>0</v>
      </c>
      <c r="J39" s="225">
        <v>0</v>
      </c>
      <c r="K39" s="226">
        <v>0</v>
      </c>
      <c r="L39" s="226">
        <v>6.5</v>
      </c>
      <c r="M39" s="226">
        <v>6.5</v>
      </c>
      <c r="N39" s="226">
        <v>0</v>
      </c>
      <c r="O39" s="226">
        <v>0</v>
      </c>
      <c r="P39" s="226">
        <v>6.5</v>
      </c>
      <c r="Q39" s="226">
        <v>0</v>
      </c>
      <c r="R39" s="226">
        <v>6.5</v>
      </c>
      <c r="S39" s="226">
        <v>0</v>
      </c>
      <c r="T39" s="226">
        <v>0</v>
      </c>
      <c r="U39" s="226">
        <v>0</v>
      </c>
      <c r="V39" s="226">
        <v>6.5</v>
      </c>
      <c r="W39" s="227">
        <v>8395</v>
      </c>
      <c r="X39" s="227">
        <v>0</v>
      </c>
      <c r="Y39" s="227">
        <v>524</v>
      </c>
    </row>
    <row r="40" spans="1:25" s="50" customFormat="1" x14ac:dyDescent="0.2">
      <c r="A40" s="270" t="s">
        <v>210</v>
      </c>
      <c r="B40" s="270">
        <v>22</v>
      </c>
      <c r="C40" s="270" t="s">
        <v>201</v>
      </c>
      <c r="D40" s="270" t="s">
        <v>215</v>
      </c>
      <c r="E40" s="270" t="s">
        <v>203</v>
      </c>
      <c r="F40" s="225">
        <v>7.1</v>
      </c>
      <c r="G40" s="225">
        <v>28.6</v>
      </c>
      <c r="H40" s="225">
        <v>45.3</v>
      </c>
      <c r="I40" s="225">
        <v>19</v>
      </c>
      <c r="J40" s="225">
        <v>0</v>
      </c>
      <c r="K40" s="226">
        <v>0.67600000000000005</v>
      </c>
      <c r="L40" s="226">
        <v>2.7229999999999999</v>
      </c>
      <c r="M40" s="226">
        <v>4.3129999999999997</v>
      </c>
      <c r="N40" s="226">
        <v>1.8089999999999999</v>
      </c>
      <c r="O40" s="226">
        <v>0</v>
      </c>
      <c r="P40" s="226">
        <v>3.399</v>
      </c>
      <c r="Q40" s="226">
        <v>2.7040000000000002</v>
      </c>
      <c r="R40" s="226">
        <v>2.7229999999999999</v>
      </c>
      <c r="S40" s="226">
        <v>0</v>
      </c>
      <c r="T40" s="226">
        <v>0</v>
      </c>
      <c r="U40" s="226">
        <v>0</v>
      </c>
      <c r="V40" s="226">
        <v>5.4260000000000002</v>
      </c>
      <c r="W40" s="227">
        <v>44479</v>
      </c>
      <c r="X40" s="227">
        <v>0</v>
      </c>
      <c r="Y40" s="227">
        <v>2776</v>
      </c>
    </row>
    <row r="41" spans="1:25" s="50" customFormat="1" x14ac:dyDescent="0.2">
      <c r="A41" s="270" t="s">
        <v>210</v>
      </c>
      <c r="B41" s="270">
        <v>22</v>
      </c>
      <c r="C41" s="270" t="s">
        <v>201</v>
      </c>
      <c r="D41" s="270" t="s">
        <v>215</v>
      </c>
      <c r="E41" s="270" t="s">
        <v>204</v>
      </c>
      <c r="F41" s="225">
        <v>30</v>
      </c>
      <c r="G41" s="225">
        <v>30</v>
      </c>
      <c r="H41" s="225">
        <v>40</v>
      </c>
      <c r="I41" s="225">
        <v>0</v>
      </c>
      <c r="J41" s="225">
        <v>0</v>
      </c>
      <c r="K41" s="226">
        <v>2.8559999999999999</v>
      </c>
      <c r="L41" s="226">
        <v>2.8559999999999999</v>
      </c>
      <c r="M41" s="226">
        <v>3.8079999999999998</v>
      </c>
      <c r="N41" s="226">
        <v>0</v>
      </c>
      <c r="O41" s="226">
        <v>0</v>
      </c>
      <c r="P41" s="226">
        <v>5.7119999999999997</v>
      </c>
      <c r="Q41" s="226">
        <v>11.423999999999999</v>
      </c>
      <c r="R41" s="226">
        <v>2.8559999999999999</v>
      </c>
      <c r="S41" s="226">
        <v>0</v>
      </c>
      <c r="T41" s="226">
        <v>0</v>
      </c>
      <c r="U41" s="226">
        <v>0</v>
      </c>
      <c r="V41" s="226">
        <v>14.28</v>
      </c>
      <c r="W41" s="227">
        <v>25464</v>
      </c>
      <c r="X41" s="227">
        <v>0</v>
      </c>
      <c r="Y41" s="227">
        <v>1589</v>
      </c>
    </row>
    <row r="42" spans="1:25" s="50" customFormat="1" x14ac:dyDescent="0.2">
      <c r="A42" s="270" t="s">
        <v>210</v>
      </c>
      <c r="B42" s="270">
        <v>22</v>
      </c>
      <c r="C42" s="270" t="s">
        <v>201</v>
      </c>
      <c r="D42" s="270" t="s">
        <v>215</v>
      </c>
      <c r="E42" s="270" t="s">
        <v>205</v>
      </c>
      <c r="F42" s="225">
        <v>0</v>
      </c>
      <c r="G42" s="225">
        <v>12.5</v>
      </c>
      <c r="H42" s="225">
        <v>75</v>
      </c>
      <c r="I42" s="225">
        <v>12.5</v>
      </c>
      <c r="J42" s="225">
        <v>0</v>
      </c>
      <c r="K42" s="226">
        <v>0</v>
      </c>
      <c r="L42" s="226">
        <v>1.19</v>
      </c>
      <c r="M42" s="226">
        <v>7.14</v>
      </c>
      <c r="N42" s="226">
        <v>1.19</v>
      </c>
      <c r="O42" s="226">
        <v>0</v>
      </c>
      <c r="P42" s="226">
        <v>1.19</v>
      </c>
      <c r="Q42" s="226">
        <v>0</v>
      </c>
      <c r="R42" s="226">
        <v>1.19</v>
      </c>
      <c r="S42" s="226">
        <v>0</v>
      </c>
      <c r="T42" s="226">
        <v>0</v>
      </c>
      <c r="U42" s="226">
        <v>0</v>
      </c>
      <c r="V42" s="226">
        <v>1.19</v>
      </c>
      <c r="W42" s="227">
        <v>1537</v>
      </c>
      <c r="X42" s="227">
        <v>0</v>
      </c>
      <c r="Y42" s="227">
        <v>96</v>
      </c>
    </row>
    <row r="43" spans="1:25" s="50" customFormat="1" x14ac:dyDescent="0.2">
      <c r="A43" s="270" t="s">
        <v>210</v>
      </c>
      <c r="B43" s="270">
        <v>25</v>
      </c>
      <c r="C43" s="270" t="s">
        <v>201</v>
      </c>
      <c r="D43" s="270" t="s">
        <v>216</v>
      </c>
      <c r="E43" s="270" t="s">
        <v>203</v>
      </c>
      <c r="F43" s="225">
        <v>9.9</v>
      </c>
      <c r="G43" s="225">
        <v>22.5</v>
      </c>
      <c r="H43" s="225">
        <v>39.4</v>
      </c>
      <c r="I43" s="225">
        <v>18.3</v>
      </c>
      <c r="J43" s="225">
        <v>9.9</v>
      </c>
      <c r="K43" s="226">
        <v>2.069</v>
      </c>
      <c r="L43" s="226">
        <v>4.702</v>
      </c>
      <c r="M43" s="226">
        <v>8.2349999999999994</v>
      </c>
      <c r="N43" s="226">
        <v>3.8250000000000002</v>
      </c>
      <c r="O43" s="226">
        <v>2.069</v>
      </c>
      <c r="P43" s="226">
        <v>6.7720000000000002</v>
      </c>
      <c r="Q43" s="226">
        <v>8.2759999999999998</v>
      </c>
      <c r="R43" s="226">
        <v>4.702</v>
      </c>
      <c r="S43" s="226">
        <v>0</v>
      </c>
      <c r="T43" s="226">
        <v>0</v>
      </c>
      <c r="U43" s="226">
        <v>0</v>
      </c>
      <c r="V43" s="226">
        <v>12.978999999999999</v>
      </c>
      <c r="W43" s="227">
        <v>106385</v>
      </c>
      <c r="X43" s="227">
        <v>0</v>
      </c>
      <c r="Y43" s="227">
        <v>6639</v>
      </c>
    </row>
    <row r="44" spans="1:25" s="50" customFormat="1" x14ac:dyDescent="0.2">
      <c r="A44" s="270" t="s">
        <v>210</v>
      </c>
      <c r="B44" s="270">
        <v>26</v>
      </c>
      <c r="C44" s="270" t="s">
        <v>201</v>
      </c>
      <c r="D44" s="270" t="s">
        <v>217</v>
      </c>
      <c r="E44" s="270" t="s">
        <v>203</v>
      </c>
      <c r="F44" s="225">
        <v>0</v>
      </c>
      <c r="G44" s="225">
        <v>50</v>
      </c>
      <c r="H44" s="225">
        <v>44.4</v>
      </c>
      <c r="I44" s="225">
        <v>5.6</v>
      </c>
      <c r="J44" s="225">
        <v>0</v>
      </c>
      <c r="K44" s="226">
        <v>0</v>
      </c>
      <c r="L44" s="226">
        <v>6.4050000000000002</v>
      </c>
      <c r="M44" s="226">
        <v>5.6879999999999997</v>
      </c>
      <c r="N44" s="226">
        <v>0.71699999999999997</v>
      </c>
      <c r="O44" s="226">
        <v>0</v>
      </c>
      <c r="P44" s="226">
        <v>6.4050000000000002</v>
      </c>
      <c r="Q44" s="226">
        <v>0</v>
      </c>
      <c r="R44" s="226">
        <v>6.4050000000000002</v>
      </c>
      <c r="S44" s="226">
        <v>0</v>
      </c>
      <c r="T44" s="226">
        <v>0</v>
      </c>
      <c r="U44" s="226">
        <v>0</v>
      </c>
      <c r="V44" s="226">
        <v>6.4050000000000002</v>
      </c>
      <c r="W44" s="227">
        <v>68250</v>
      </c>
      <c r="X44" s="227">
        <v>0</v>
      </c>
      <c r="Y44" s="227">
        <v>4259</v>
      </c>
    </row>
    <row r="45" spans="1:25" s="50" customFormat="1" x14ac:dyDescent="0.2">
      <c r="A45" s="270" t="s">
        <v>210</v>
      </c>
      <c r="B45" s="270">
        <v>26</v>
      </c>
      <c r="C45" s="270" t="s">
        <v>201</v>
      </c>
      <c r="D45" s="270" t="s">
        <v>217</v>
      </c>
      <c r="E45" s="270" t="s">
        <v>205</v>
      </c>
      <c r="F45" s="225">
        <v>0</v>
      </c>
      <c r="G45" s="225">
        <v>12.5</v>
      </c>
      <c r="H45" s="225">
        <v>87.5</v>
      </c>
      <c r="I45" s="225">
        <v>0</v>
      </c>
      <c r="J45" s="225">
        <v>0</v>
      </c>
      <c r="K45" s="226">
        <v>0</v>
      </c>
      <c r="L45" s="226">
        <v>1.601</v>
      </c>
      <c r="M45" s="226">
        <v>11.209</v>
      </c>
      <c r="N45" s="226">
        <v>0</v>
      </c>
      <c r="O45" s="226">
        <v>0</v>
      </c>
      <c r="P45" s="226">
        <v>1.601</v>
      </c>
      <c r="Q45" s="226">
        <v>0</v>
      </c>
      <c r="R45" s="226">
        <v>1.601</v>
      </c>
      <c r="S45" s="226">
        <v>0</v>
      </c>
      <c r="T45" s="226">
        <v>0</v>
      </c>
      <c r="U45" s="226">
        <v>0</v>
      </c>
      <c r="V45" s="226">
        <v>1.601</v>
      </c>
      <c r="W45" s="227">
        <v>2689</v>
      </c>
      <c r="X45" s="227">
        <v>0</v>
      </c>
      <c r="Y45" s="227">
        <v>168</v>
      </c>
    </row>
    <row r="46" spans="1:25" s="50" customFormat="1" x14ac:dyDescent="0.2">
      <c r="A46" s="270" t="s">
        <v>218</v>
      </c>
      <c r="B46" s="270">
        <v>28</v>
      </c>
      <c r="C46" s="270" t="s">
        <v>201</v>
      </c>
      <c r="D46" s="270" t="s">
        <v>219</v>
      </c>
      <c r="E46" s="270" t="s">
        <v>203</v>
      </c>
      <c r="F46" s="225">
        <v>26.7</v>
      </c>
      <c r="G46" s="225">
        <v>26.6</v>
      </c>
      <c r="H46" s="225">
        <v>43.4</v>
      </c>
      <c r="I46" s="225">
        <v>3.3</v>
      </c>
      <c r="J46" s="225">
        <v>0</v>
      </c>
      <c r="K46" s="226">
        <v>2.294</v>
      </c>
      <c r="L46" s="226">
        <v>2.2850000000000001</v>
      </c>
      <c r="M46" s="226">
        <v>3.7280000000000002</v>
      </c>
      <c r="N46" s="226">
        <v>0.28299999999999997</v>
      </c>
      <c r="O46" s="226">
        <v>0</v>
      </c>
      <c r="P46" s="226">
        <v>4.5780000000000003</v>
      </c>
      <c r="Q46" s="226">
        <v>9.1739999999999995</v>
      </c>
      <c r="R46" s="226">
        <v>2.2850000000000001</v>
      </c>
      <c r="S46" s="226">
        <v>0</v>
      </c>
      <c r="T46" s="226">
        <v>0</v>
      </c>
      <c r="U46" s="226">
        <v>0</v>
      </c>
      <c r="V46" s="226">
        <v>11.459</v>
      </c>
      <c r="W46" s="227">
        <v>87958</v>
      </c>
      <c r="X46" s="227">
        <v>0</v>
      </c>
      <c r="Y46" s="227">
        <v>5489</v>
      </c>
    </row>
    <row r="47" spans="1:25" s="50" customFormat="1" x14ac:dyDescent="0.2">
      <c r="A47" s="270" t="s">
        <v>218</v>
      </c>
      <c r="B47" s="270">
        <v>28</v>
      </c>
      <c r="C47" s="270" t="s">
        <v>201</v>
      </c>
      <c r="D47" s="270" t="s">
        <v>219</v>
      </c>
      <c r="E47" s="270" t="s">
        <v>204</v>
      </c>
      <c r="F47" s="225">
        <v>30</v>
      </c>
      <c r="G47" s="225">
        <v>50</v>
      </c>
      <c r="H47" s="225">
        <v>20</v>
      </c>
      <c r="I47" s="225">
        <v>0</v>
      </c>
      <c r="J47" s="225">
        <v>0</v>
      </c>
      <c r="K47" s="226">
        <v>2.577</v>
      </c>
      <c r="L47" s="226">
        <v>4.2949999999999999</v>
      </c>
      <c r="M47" s="226">
        <v>1.718</v>
      </c>
      <c r="N47" s="226">
        <v>0</v>
      </c>
      <c r="O47" s="226">
        <v>0</v>
      </c>
      <c r="P47" s="226">
        <v>6.8719999999999999</v>
      </c>
      <c r="Q47" s="226">
        <v>10.308</v>
      </c>
      <c r="R47" s="226">
        <v>4.2949999999999999</v>
      </c>
      <c r="S47" s="226">
        <v>0</v>
      </c>
      <c r="T47" s="226">
        <v>0</v>
      </c>
      <c r="U47" s="226">
        <v>0</v>
      </c>
      <c r="V47" s="226">
        <v>14.603</v>
      </c>
      <c r="W47" s="227">
        <v>27434</v>
      </c>
      <c r="X47" s="227">
        <v>0</v>
      </c>
      <c r="Y47" s="227">
        <v>1712</v>
      </c>
    </row>
    <row r="48" spans="1:25" s="50" customFormat="1" x14ac:dyDescent="0.2">
      <c r="A48" s="270" t="s">
        <v>218</v>
      </c>
      <c r="B48" s="270">
        <v>28</v>
      </c>
      <c r="C48" s="270" t="s">
        <v>201</v>
      </c>
      <c r="D48" s="270" t="s">
        <v>219</v>
      </c>
      <c r="E48" s="270" t="s">
        <v>205</v>
      </c>
      <c r="F48" s="225">
        <v>0</v>
      </c>
      <c r="G48" s="225">
        <v>10</v>
      </c>
      <c r="H48" s="225">
        <v>40</v>
      </c>
      <c r="I48" s="225">
        <v>40</v>
      </c>
      <c r="J48" s="225">
        <v>10</v>
      </c>
      <c r="K48" s="226">
        <v>0</v>
      </c>
      <c r="L48" s="226">
        <v>0.85899999999999999</v>
      </c>
      <c r="M48" s="226">
        <v>3.4359999999999999</v>
      </c>
      <c r="N48" s="226">
        <v>3.4359999999999999</v>
      </c>
      <c r="O48" s="226">
        <v>0.85899999999999999</v>
      </c>
      <c r="P48" s="226">
        <v>0.85899999999999999</v>
      </c>
      <c r="Q48" s="226">
        <v>0</v>
      </c>
      <c r="R48" s="226">
        <v>0.85899999999999999</v>
      </c>
      <c r="S48" s="226">
        <v>0</v>
      </c>
      <c r="T48" s="226">
        <v>0</v>
      </c>
      <c r="U48" s="226">
        <v>0</v>
      </c>
      <c r="V48" s="226">
        <v>0.85899999999999999</v>
      </c>
      <c r="W48" s="227">
        <v>1123</v>
      </c>
      <c r="X48" s="227">
        <v>0</v>
      </c>
      <c r="Y48" s="227">
        <v>70</v>
      </c>
    </row>
    <row r="49" spans="1:25" s="50" customFormat="1" x14ac:dyDescent="0.2">
      <c r="A49" s="270" t="s">
        <v>218</v>
      </c>
      <c r="B49" s="270">
        <v>29</v>
      </c>
      <c r="C49" s="270" t="s">
        <v>201</v>
      </c>
      <c r="D49" s="270" t="s">
        <v>220</v>
      </c>
      <c r="E49" s="270" t="s">
        <v>203</v>
      </c>
      <c r="F49" s="225">
        <v>18.8</v>
      </c>
      <c r="G49" s="225">
        <v>39.200000000000003</v>
      </c>
      <c r="H49" s="225">
        <v>29</v>
      </c>
      <c r="I49" s="225">
        <v>13</v>
      </c>
      <c r="J49" s="225">
        <v>0</v>
      </c>
      <c r="K49" s="226">
        <v>3.76</v>
      </c>
      <c r="L49" s="226">
        <v>7.84</v>
      </c>
      <c r="M49" s="226">
        <v>5.8</v>
      </c>
      <c r="N49" s="226">
        <v>2.6</v>
      </c>
      <c r="O49" s="226">
        <v>0</v>
      </c>
      <c r="P49" s="226">
        <v>11.6</v>
      </c>
      <c r="Q49" s="226">
        <v>15.04</v>
      </c>
      <c r="R49" s="226">
        <v>7.84</v>
      </c>
      <c r="S49" s="226">
        <v>0</v>
      </c>
      <c r="T49" s="226">
        <v>0</v>
      </c>
      <c r="U49" s="226">
        <v>0</v>
      </c>
      <c r="V49" s="226">
        <v>22.88</v>
      </c>
      <c r="W49" s="227">
        <v>175624</v>
      </c>
      <c r="X49" s="227">
        <v>0</v>
      </c>
      <c r="Y49" s="227">
        <v>10960</v>
      </c>
    </row>
    <row r="50" spans="1:25" s="50" customFormat="1" x14ac:dyDescent="0.2">
      <c r="A50" s="270" t="s">
        <v>218</v>
      </c>
      <c r="B50" s="270">
        <v>29</v>
      </c>
      <c r="C50" s="270" t="s">
        <v>201</v>
      </c>
      <c r="D50" s="270" t="s">
        <v>220</v>
      </c>
      <c r="E50" s="270" t="s">
        <v>204</v>
      </c>
      <c r="F50" s="225">
        <v>26.7</v>
      </c>
      <c r="G50" s="225">
        <v>60</v>
      </c>
      <c r="H50" s="225">
        <v>13.3</v>
      </c>
      <c r="I50" s="225">
        <v>0</v>
      </c>
      <c r="J50" s="225">
        <v>0</v>
      </c>
      <c r="K50" s="226">
        <v>5.34</v>
      </c>
      <c r="L50" s="226">
        <v>12</v>
      </c>
      <c r="M50" s="226">
        <v>2.66</v>
      </c>
      <c r="N50" s="226">
        <v>0</v>
      </c>
      <c r="O50" s="226">
        <v>0</v>
      </c>
      <c r="P50" s="226">
        <v>17.34</v>
      </c>
      <c r="Q50" s="226">
        <v>21.36</v>
      </c>
      <c r="R50" s="226">
        <v>12</v>
      </c>
      <c r="S50" s="226">
        <v>0</v>
      </c>
      <c r="T50" s="226">
        <v>0</v>
      </c>
      <c r="U50" s="226">
        <v>0</v>
      </c>
      <c r="V50" s="226">
        <v>33.36</v>
      </c>
      <c r="W50" s="227">
        <v>62671</v>
      </c>
      <c r="X50" s="227">
        <v>0</v>
      </c>
      <c r="Y50" s="227">
        <v>3911</v>
      </c>
    </row>
    <row r="51" spans="1:25" s="50" customFormat="1" x14ac:dyDescent="0.2">
      <c r="A51" s="270" t="s">
        <v>218</v>
      </c>
      <c r="B51" s="270">
        <v>29</v>
      </c>
      <c r="C51" s="270" t="s">
        <v>201</v>
      </c>
      <c r="D51" s="270" t="s">
        <v>220</v>
      </c>
      <c r="E51" s="270" t="s">
        <v>205</v>
      </c>
      <c r="F51" s="225">
        <v>10</v>
      </c>
      <c r="G51" s="225">
        <v>90</v>
      </c>
      <c r="H51" s="225">
        <v>0</v>
      </c>
      <c r="I51" s="225">
        <v>0</v>
      </c>
      <c r="J51" s="225">
        <v>0</v>
      </c>
      <c r="K51" s="226">
        <v>2</v>
      </c>
      <c r="L51" s="226">
        <v>18</v>
      </c>
      <c r="M51" s="226">
        <v>0</v>
      </c>
      <c r="N51" s="226">
        <v>0</v>
      </c>
      <c r="O51" s="226">
        <v>0</v>
      </c>
      <c r="P51" s="226">
        <v>20</v>
      </c>
      <c r="Q51" s="226">
        <v>8</v>
      </c>
      <c r="R51" s="226">
        <v>18</v>
      </c>
      <c r="S51" s="226">
        <v>0</v>
      </c>
      <c r="T51" s="226">
        <v>0</v>
      </c>
      <c r="U51" s="226">
        <v>0</v>
      </c>
      <c r="V51" s="226">
        <v>26</v>
      </c>
      <c r="W51" s="227">
        <v>33984</v>
      </c>
      <c r="X51" s="227">
        <v>0</v>
      </c>
      <c r="Y51" s="227">
        <v>2121</v>
      </c>
    </row>
    <row r="52" spans="1:25" s="50" customFormat="1" x14ac:dyDescent="0.2">
      <c r="A52" s="270" t="s">
        <v>218</v>
      </c>
      <c r="B52" s="270">
        <v>30</v>
      </c>
      <c r="C52" s="270" t="s">
        <v>201</v>
      </c>
      <c r="D52" s="270" t="s">
        <v>221</v>
      </c>
      <c r="E52" s="270" t="s">
        <v>203</v>
      </c>
      <c r="F52" s="225">
        <v>9.1</v>
      </c>
      <c r="G52" s="225">
        <v>51.5</v>
      </c>
      <c r="H52" s="225">
        <v>36.4</v>
      </c>
      <c r="I52" s="225">
        <v>3</v>
      </c>
      <c r="J52" s="225">
        <v>0</v>
      </c>
      <c r="K52" s="226">
        <v>0.751</v>
      </c>
      <c r="L52" s="226">
        <v>4.2489999999999997</v>
      </c>
      <c r="M52" s="226">
        <v>3.0030000000000001</v>
      </c>
      <c r="N52" s="226">
        <v>0.248</v>
      </c>
      <c r="O52" s="226">
        <v>0</v>
      </c>
      <c r="P52" s="226">
        <v>5</v>
      </c>
      <c r="Q52" s="226">
        <v>3.0030000000000001</v>
      </c>
      <c r="R52" s="226">
        <v>4.2489999999999997</v>
      </c>
      <c r="S52" s="226">
        <v>0</v>
      </c>
      <c r="T52" s="226">
        <v>0</v>
      </c>
      <c r="U52" s="226">
        <v>0</v>
      </c>
      <c r="V52" s="226">
        <v>7.2519999999999998</v>
      </c>
      <c r="W52" s="227">
        <v>55664</v>
      </c>
      <c r="X52" s="227">
        <v>0</v>
      </c>
      <c r="Y52" s="227">
        <v>3474</v>
      </c>
    </row>
    <row r="53" spans="1:25" s="50" customFormat="1" x14ac:dyDescent="0.2">
      <c r="A53" s="270" t="s">
        <v>218</v>
      </c>
      <c r="B53" s="270">
        <v>30</v>
      </c>
      <c r="C53" s="270" t="s">
        <v>201</v>
      </c>
      <c r="D53" s="270" t="s">
        <v>221</v>
      </c>
      <c r="E53" s="270" t="s">
        <v>204</v>
      </c>
      <c r="F53" s="225">
        <v>20</v>
      </c>
      <c r="G53" s="225">
        <v>60</v>
      </c>
      <c r="H53" s="225">
        <v>20</v>
      </c>
      <c r="I53" s="225">
        <v>0</v>
      </c>
      <c r="J53" s="225">
        <v>0</v>
      </c>
      <c r="K53" s="226">
        <v>1.65</v>
      </c>
      <c r="L53" s="226">
        <v>4.95</v>
      </c>
      <c r="M53" s="226">
        <v>1.65</v>
      </c>
      <c r="N53" s="226">
        <v>0</v>
      </c>
      <c r="O53" s="226">
        <v>0</v>
      </c>
      <c r="P53" s="226">
        <v>6.6</v>
      </c>
      <c r="Q53" s="226">
        <v>6.6</v>
      </c>
      <c r="R53" s="226">
        <v>4.95</v>
      </c>
      <c r="S53" s="226">
        <v>0</v>
      </c>
      <c r="T53" s="226">
        <v>0</v>
      </c>
      <c r="U53" s="226">
        <v>0</v>
      </c>
      <c r="V53" s="226">
        <v>11.55</v>
      </c>
      <c r="W53" s="227">
        <v>21698</v>
      </c>
      <c r="X53" s="227">
        <v>0</v>
      </c>
      <c r="Y53" s="227">
        <v>1354</v>
      </c>
    </row>
    <row r="54" spans="1:25" s="50" customFormat="1" x14ac:dyDescent="0.2">
      <c r="A54" s="270" t="s">
        <v>218</v>
      </c>
      <c r="B54" s="270">
        <v>30</v>
      </c>
      <c r="C54" s="270" t="s">
        <v>201</v>
      </c>
      <c r="D54" s="270" t="s">
        <v>221</v>
      </c>
      <c r="E54" s="270" t="s">
        <v>205</v>
      </c>
      <c r="F54" s="225">
        <v>10</v>
      </c>
      <c r="G54" s="225">
        <v>70</v>
      </c>
      <c r="H54" s="225">
        <v>20</v>
      </c>
      <c r="I54" s="225">
        <v>0</v>
      </c>
      <c r="J54" s="225">
        <v>0</v>
      </c>
      <c r="K54" s="226">
        <v>0.82499999999999996</v>
      </c>
      <c r="L54" s="226">
        <v>5.7750000000000004</v>
      </c>
      <c r="M54" s="226">
        <v>1.65</v>
      </c>
      <c r="N54" s="226">
        <v>0</v>
      </c>
      <c r="O54" s="226">
        <v>0</v>
      </c>
      <c r="P54" s="226">
        <v>6.6</v>
      </c>
      <c r="Q54" s="226">
        <v>3.3</v>
      </c>
      <c r="R54" s="226">
        <v>5.7750000000000004</v>
      </c>
      <c r="S54" s="226">
        <v>0</v>
      </c>
      <c r="T54" s="226">
        <v>0</v>
      </c>
      <c r="U54" s="226">
        <v>0</v>
      </c>
      <c r="V54" s="226">
        <v>9.0749999999999993</v>
      </c>
      <c r="W54" s="227">
        <v>11862</v>
      </c>
      <c r="X54" s="227">
        <v>0</v>
      </c>
      <c r="Y54" s="227">
        <v>740</v>
      </c>
    </row>
    <row r="55" spans="1:25" s="50" customFormat="1" x14ac:dyDescent="0.2">
      <c r="A55" s="270" t="s">
        <v>218</v>
      </c>
      <c r="B55" s="270">
        <v>34</v>
      </c>
      <c r="C55" s="270" t="s">
        <v>201</v>
      </c>
      <c r="D55" s="270" t="s">
        <v>222</v>
      </c>
      <c r="E55" s="270" t="s">
        <v>203</v>
      </c>
      <c r="F55" s="225">
        <v>13.6</v>
      </c>
      <c r="G55" s="225">
        <v>43.2</v>
      </c>
      <c r="H55" s="225">
        <v>30.7</v>
      </c>
      <c r="I55" s="225">
        <v>10.199999999999999</v>
      </c>
      <c r="J55" s="225">
        <v>2.2999999999999998</v>
      </c>
      <c r="K55" s="226">
        <v>2.8420000000000001</v>
      </c>
      <c r="L55" s="226">
        <v>9.0289999999999999</v>
      </c>
      <c r="M55" s="226">
        <v>6.4160000000000004</v>
      </c>
      <c r="N55" s="226">
        <v>2.1320000000000001</v>
      </c>
      <c r="O55" s="226">
        <v>0.48099999999999998</v>
      </c>
      <c r="P55" s="226">
        <v>11.871</v>
      </c>
      <c r="Q55" s="226">
        <v>11.37</v>
      </c>
      <c r="R55" s="226">
        <v>9.0289999999999999</v>
      </c>
      <c r="S55" s="226">
        <v>0</v>
      </c>
      <c r="T55" s="226">
        <v>0</v>
      </c>
      <c r="U55" s="226">
        <v>0</v>
      </c>
      <c r="V55" s="226">
        <v>20.398</v>
      </c>
      <c r="W55" s="227">
        <v>203548</v>
      </c>
      <c r="X55" s="227">
        <v>0</v>
      </c>
      <c r="Y55" s="227">
        <v>12702</v>
      </c>
    </row>
    <row r="56" spans="1:25" s="50" customFormat="1" x14ac:dyDescent="0.2">
      <c r="A56" s="270" t="s">
        <v>218</v>
      </c>
      <c r="B56" s="270">
        <v>34</v>
      </c>
      <c r="C56" s="270" t="s">
        <v>201</v>
      </c>
      <c r="D56" s="270" t="s">
        <v>222</v>
      </c>
      <c r="E56" s="270" t="s">
        <v>204</v>
      </c>
      <c r="F56" s="225">
        <v>13.3</v>
      </c>
      <c r="G56" s="225">
        <v>46.7</v>
      </c>
      <c r="H56" s="225">
        <v>13.3</v>
      </c>
      <c r="I56" s="225">
        <v>0</v>
      </c>
      <c r="J56" s="225">
        <v>26.7</v>
      </c>
      <c r="K56" s="226">
        <v>2.78</v>
      </c>
      <c r="L56" s="226">
        <v>9.76</v>
      </c>
      <c r="M56" s="226">
        <v>2.78</v>
      </c>
      <c r="N56" s="226">
        <v>0</v>
      </c>
      <c r="O56" s="226">
        <v>5.58</v>
      </c>
      <c r="P56" s="226">
        <v>12.54</v>
      </c>
      <c r="Q56" s="226">
        <v>11.119</v>
      </c>
      <c r="R56" s="226">
        <v>9.76</v>
      </c>
      <c r="S56" s="226">
        <v>0</v>
      </c>
      <c r="T56" s="226">
        <v>0</v>
      </c>
      <c r="U56" s="226">
        <v>0</v>
      </c>
      <c r="V56" s="226">
        <v>20.879000000000001</v>
      </c>
      <c r="W56" s="227">
        <v>50992</v>
      </c>
      <c r="X56" s="227">
        <v>0</v>
      </c>
      <c r="Y56" s="227">
        <v>3182</v>
      </c>
    </row>
    <row r="57" spans="1:25" s="50" customFormat="1" x14ac:dyDescent="0.2">
      <c r="A57" s="270" t="s">
        <v>218</v>
      </c>
      <c r="B57" s="270">
        <v>34</v>
      </c>
      <c r="C57" s="270" t="s">
        <v>201</v>
      </c>
      <c r="D57" s="270" t="s">
        <v>222</v>
      </c>
      <c r="E57" s="270" t="s">
        <v>205</v>
      </c>
      <c r="F57" s="225">
        <v>20</v>
      </c>
      <c r="G57" s="225">
        <v>80</v>
      </c>
      <c r="H57" s="225">
        <v>0</v>
      </c>
      <c r="I57" s="225">
        <v>0</v>
      </c>
      <c r="J57" s="225">
        <v>0</v>
      </c>
      <c r="K57" s="226">
        <v>4.18</v>
      </c>
      <c r="L57" s="226">
        <v>16.72</v>
      </c>
      <c r="M57" s="226">
        <v>0</v>
      </c>
      <c r="N57" s="226">
        <v>0</v>
      </c>
      <c r="O57" s="226">
        <v>0</v>
      </c>
      <c r="P57" s="226">
        <v>20.9</v>
      </c>
      <c r="Q57" s="226">
        <v>16.72</v>
      </c>
      <c r="R57" s="226">
        <v>16.72</v>
      </c>
      <c r="S57" s="226">
        <v>0</v>
      </c>
      <c r="T57" s="226">
        <v>0</v>
      </c>
      <c r="U57" s="226">
        <v>0</v>
      </c>
      <c r="V57" s="226">
        <v>33.44</v>
      </c>
      <c r="W57" s="227">
        <v>56821</v>
      </c>
      <c r="X57" s="227">
        <v>0</v>
      </c>
      <c r="Y57" s="227">
        <v>3546</v>
      </c>
    </row>
    <row r="58" spans="1:25" s="50" customFormat="1" ht="27" x14ac:dyDescent="0.2">
      <c r="A58" s="270" t="s">
        <v>218</v>
      </c>
      <c r="B58" s="270">
        <v>36</v>
      </c>
      <c r="C58" s="270" t="s">
        <v>201</v>
      </c>
      <c r="D58" s="270" t="s">
        <v>223</v>
      </c>
      <c r="E58" s="270" t="s">
        <v>203</v>
      </c>
      <c r="F58" s="225">
        <v>23.9</v>
      </c>
      <c r="G58" s="225">
        <v>43.5</v>
      </c>
      <c r="H58" s="225">
        <v>28.3</v>
      </c>
      <c r="I58" s="225">
        <v>4.3</v>
      </c>
      <c r="J58" s="225">
        <v>0</v>
      </c>
      <c r="K58" s="226">
        <v>2.7959999999999998</v>
      </c>
      <c r="L58" s="226">
        <v>5.09</v>
      </c>
      <c r="M58" s="226">
        <v>3.3109999999999999</v>
      </c>
      <c r="N58" s="226">
        <v>0.503</v>
      </c>
      <c r="O58" s="226">
        <v>0</v>
      </c>
      <c r="P58" s="226">
        <v>7.8860000000000001</v>
      </c>
      <c r="Q58" s="226">
        <v>11.185</v>
      </c>
      <c r="R58" s="226">
        <v>5.09</v>
      </c>
      <c r="S58" s="226">
        <v>0</v>
      </c>
      <c r="T58" s="226">
        <v>0</v>
      </c>
      <c r="U58" s="226">
        <v>0</v>
      </c>
      <c r="V58" s="226">
        <v>16.274999999999999</v>
      </c>
      <c r="W58" s="227">
        <v>124923</v>
      </c>
      <c r="X58" s="227">
        <v>0</v>
      </c>
      <c r="Y58" s="227">
        <v>7796</v>
      </c>
    </row>
    <row r="59" spans="1:25" s="50" customFormat="1" ht="27" x14ac:dyDescent="0.2">
      <c r="A59" s="270" t="s">
        <v>218</v>
      </c>
      <c r="B59" s="270">
        <v>36</v>
      </c>
      <c r="C59" s="270" t="s">
        <v>201</v>
      </c>
      <c r="D59" s="270" t="s">
        <v>223</v>
      </c>
      <c r="E59" s="270" t="s">
        <v>204</v>
      </c>
      <c r="F59" s="225">
        <v>20</v>
      </c>
      <c r="G59" s="225">
        <v>50</v>
      </c>
      <c r="H59" s="225">
        <v>30</v>
      </c>
      <c r="I59" s="225">
        <v>0</v>
      </c>
      <c r="J59" s="225">
        <v>0</v>
      </c>
      <c r="K59" s="226">
        <v>2.34</v>
      </c>
      <c r="L59" s="226">
        <v>5.85</v>
      </c>
      <c r="M59" s="226">
        <v>3.51</v>
      </c>
      <c r="N59" s="226">
        <v>0</v>
      </c>
      <c r="O59" s="226">
        <v>0</v>
      </c>
      <c r="P59" s="226">
        <v>8.19</v>
      </c>
      <c r="Q59" s="226">
        <v>9.36</v>
      </c>
      <c r="R59" s="226">
        <v>5.85</v>
      </c>
      <c r="S59" s="226">
        <v>0</v>
      </c>
      <c r="T59" s="226">
        <v>0</v>
      </c>
      <c r="U59" s="226">
        <v>0</v>
      </c>
      <c r="V59" s="226">
        <v>15.21</v>
      </c>
      <c r="W59" s="227">
        <v>28574</v>
      </c>
      <c r="X59" s="227">
        <v>0</v>
      </c>
      <c r="Y59" s="227">
        <v>1783</v>
      </c>
    </row>
    <row r="60" spans="1:25" s="50" customFormat="1" ht="27" x14ac:dyDescent="0.2">
      <c r="A60" s="270" t="s">
        <v>218</v>
      </c>
      <c r="B60" s="270">
        <v>36</v>
      </c>
      <c r="C60" s="270" t="s">
        <v>201</v>
      </c>
      <c r="D60" s="270" t="s">
        <v>223</v>
      </c>
      <c r="E60" s="270" t="s">
        <v>205</v>
      </c>
      <c r="F60" s="225">
        <v>0</v>
      </c>
      <c r="G60" s="225">
        <v>50</v>
      </c>
      <c r="H60" s="225">
        <v>40</v>
      </c>
      <c r="I60" s="225">
        <v>10</v>
      </c>
      <c r="J60" s="225">
        <v>0</v>
      </c>
      <c r="K60" s="226">
        <v>0</v>
      </c>
      <c r="L60" s="226">
        <v>5.85</v>
      </c>
      <c r="M60" s="226">
        <v>4.68</v>
      </c>
      <c r="N60" s="226">
        <v>1.17</v>
      </c>
      <c r="O60" s="226">
        <v>0</v>
      </c>
      <c r="P60" s="226">
        <v>5.85</v>
      </c>
      <c r="Q60" s="226">
        <v>0</v>
      </c>
      <c r="R60" s="226">
        <v>5.85</v>
      </c>
      <c r="S60" s="226">
        <v>0</v>
      </c>
      <c r="T60" s="226">
        <v>0</v>
      </c>
      <c r="U60" s="226">
        <v>0</v>
      </c>
      <c r="V60" s="226">
        <v>5.85</v>
      </c>
      <c r="W60" s="227">
        <v>7646</v>
      </c>
      <c r="X60" s="227">
        <v>0</v>
      </c>
      <c r="Y60" s="227">
        <v>477</v>
      </c>
    </row>
    <row r="61" spans="1:25" s="50" customFormat="1" x14ac:dyDescent="0.2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227"/>
    </row>
    <row r="62" spans="1:25" s="50" customFormat="1" x14ac:dyDescent="0.2">
      <c r="A62" s="271"/>
      <c r="B62" s="271"/>
      <c r="C62" s="271"/>
      <c r="D62" s="272"/>
      <c r="E62" s="272"/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51"/>
    </row>
    <row r="63" spans="1:25" s="50" customFormat="1" x14ac:dyDescent="0.2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2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2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2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2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2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2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2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2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2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2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2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2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2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2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2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2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2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2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2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2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2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2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2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2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2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2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2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2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50" customFormat="1" x14ac:dyDescent="0.2">
      <c r="A108" s="270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  <c r="Y108" s="51"/>
    </row>
    <row r="109" spans="1:25" s="50" customFormat="1" x14ac:dyDescent="0.2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51"/>
    </row>
    <row r="110" spans="1:25" s="50" customFormat="1" x14ac:dyDescent="0.2">
      <c r="A110" s="270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  <c r="Y110" s="51"/>
    </row>
    <row r="111" spans="1:25" s="50" customFormat="1" x14ac:dyDescent="0.2">
      <c r="A111" s="270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  <c r="Y111" s="51"/>
    </row>
    <row r="112" spans="1:25" s="50" customFormat="1" x14ac:dyDescent="0.2">
      <c r="A112" s="270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  <c r="Y112" s="51"/>
    </row>
    <row r="113" spans="1:25" s="50" customFormat="1" x14ac:dyDescent="0.2">
      <c r="A113" s="270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  <c r="Y113" s="51"/>
    </row>
    <row r="114" spans="1:25" s="50" customFormat="1" x14ac:dyDescent="0.2">
      <c r="A114" s="270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  <c r="Y114" s="51"/>
    </row>
    <row r="115" spans="1:25" s="50" customFormat="1" x14ac:dyDescent="0.2">
      <c r="A115" s="270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  <c r="Y115" s="51"/>
    </row>
    <row r="116" spans="1:25" s="50" customFormat="1" x14ac:dyDescent="0.2">
      <c r="A116" s="270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  <c r="Y116" s="51"/>
    </row>
    <row r="117" spans="1:25" s="50" customFormat="1" x14ac:dyDescent="0.2">
      <c r="A117" s="270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  <c r="Y117" s="51"/>
    </row>
    <row r="118" spans="1:25" s="50" customFormat="1" x14ac:dyDescent="0.2">
      <c r="A118" s="270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  <c r="Y118" s="51"/>
    </row>
    <row r="119" spans="1:25" s="50" customFormat="1" x14ac:dyDescent="0.2">
      <c r="A119" s="270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  <c r="Y119" s="51"/>
    </row>
    <row r="120" spans="1:25" s="50" customFormat="1" x14ac:dyDescent="0.2">
      <c r="A120" s="270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  <c r="Y120" s="51"/>
    </row>
    <row r="121" spans="1:25" s="50" customFormat="1" x14ac:dyDescent="0.2">
      <c r="A121" s="270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  <c r="Y121" s="51"/>
    </row>
    <row r="122" spans="1:25" s="50" customFormat="1" x14ac:dyDescent="0.2">
      <c r="A122" s="270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  <c r="Y122" s="51"/>
    </row>
    <row r="123" spans="1:25" s="50" customFormat="1" x14ac:dyDescent="0.2">
      <c r="A123" s="270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  <c r="Y123" s="51"/>
    </row>
    <row r="124" spans="1:25" s="50" customFormat="1" x14ac:dyDescent="0.2">
      <c r="A124" s="270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  <c r="Y124" s="51"/>
    </row>
    <row r="125" spans="1:25" s="50" customFormat="1" x14ac:dyDescent="0.2">
      <c r="A125" s="270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  <c r="Y125" s="51"/>
    </row>
    <row r="126" spans="1:25" s="50" customFormat="1" x14ac:dyDescent="0.2">
      <c r="A126" s="270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  <c r="Y126" s="51"/>
    </row>
    <row r="127" spans="1:25" s="50" customFormat="1" x14ac:dyDescent="0.2">
      <c r="A127" s="270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  <c r="Y127" s="51"/>
    </row>
    <row r="128" spans="1:25" s="50" customFormat="1" x14ac:dyDescent="0.2">
      <c r="A128" s="270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  <c r="Y128" s="51"/>
    </row>
    <row r="129" spans="1:25" s="50" customFormat="1" x14ac:dyDescent="0.2">
      <c r="A129" s="270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  <c r="Y129" s="51"/>
    </row>
    <row r="130" spans="1:25" s="22" customFormat="1" x14ac:dyDescent="0.2">
      <c r="A130" s="273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</row>
    <row r="131" spans="1:25" x14ac:dyDescent="0.2">
      <c r="A131" s="273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</row>
    <row r="132" spans="1:25" x14ac:dyDescent="0.2">
      <c r="A132" s="273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</row>
    <row r="133" spans="1:25" x14ac:dyDescent="0.2">
      <c r="A133" s="273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</row>
    <row r="134" spans="1:25" x14ac:dyDescent="0.2">
      <c r="A134" s="273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</row>
    <row r="135" spans="1:25" x14ac:dyDescent="0.2">
      <c r="A135" s="273"/>
      <c r="B135" s="270"/>
      <c r="C135" s="270"/>
      <c r="D135" s="270"/>
      <c r="E135" s="270"/>
      <c r="F135" s="225"/>
      <c r="G135" s="225"/>
      <c r="H135" s="225"/>
      <c r="I135" s="225"/>
      <c r="J135" s="225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7"/>
      <c r="X135" s="227"/>
    </row>
    <row r="136" spans="1:25" x14ac:dyDescent="0.2">
      <c r="A136" s="273"/>
      <c r="B136" s="270"/>
      <c r="C136" s="270"/>
      <c r="D136" s="270"/>
      <c r="E136" s="270"/>
      <c r="F136" s="225"/>
      <c r="G136" s="225"/>
      <c r="H136" s="225"/>
      <c r="I136" s="225"/>
      <c r="J136" s="225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7"/>
      <c r="X136" s="227"/>
    </row>
    <row r="137" spans="1:25" x14ac:dyDescent="0.2">
      <c r="A137" s="273"/>
      <c r="B137" s="270"/>
      <c r="C137" s="270"/>
      <c r="D137" s="270"/>
      <c r="E137" s="270"/>
      <c r="F137" s="225"/>
      <c r="G137" s="225"/>
      <c r="H137" s="225"/>
      <c r="I137" s="225"/>
      <c r="J137" s="225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7"/>
      <c r="X137" s="227"/>
    </row>
    <row r="138" spans="1:25" x14ac:dyDescent="0.2">
      <c r="A138" s="273"/>
      <c r="B138" s="270"/>
      <c r="C138" s="270"/>
      <c r="D138" s="270"/>
      <c r="E138" s="270"/>
      <c r="F138" s="225"/>
      <c r="G138" s="225"/>
      <c r="H138" s="225"/>
      <c r="I138" s="225"/>
      <c r="J138" s="225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7"/>
      <c r="X138" s="227"/>
    </row>
    <row r="139" spans="1:25" x14ac:dyDescent="0.2">
      <c r="A139" s="273"/>
      <c r="B139" s="270"/>
      <c r="C139" s="270"/>
      <c r="D139" s="270"/>
      <c r="E139" s="270"/>
      <c r="F139" s="225"/>
      <c r="G139" s="225"/>
      <c r="H139" s="225"/>
      <c r="I139" s="225"/>
      <c r="J139" s="225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7"/>
      <c r="X139" s="227"/>
    </row>
    <row r="140" spans="1:25" x14ac:dyDescent="0.2">
      <c r="A140" s="273"/>
      <c r="B140" s="270"/>
      <c r="C140" s="270"/>
      <c r="D140" s="270"/>
      <c r="E140" s="270"/>
      <c r="F140" s="225"/>
      <c r="G140" s="225"/>
      <c r="H140" s="225"/>
      <c r="I140" s="225"/>
      <c r="J140" s="225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7"/>
      <c r="X140" s="227"/>
    </row>
    <row r="141" spans="1:25" x14ac:dyDescent="0.2">
      <c r="A141" s="273"/>
      <c r="B141" s="270"/>
      <c r="C141" s="270"/>
      <c r="D141" s="270"/>
      <c r="E141" s="270"/>
      <c r="F141" s="225"/>
      <c r="G141" s="225"/>
      <c r="H141" s="225"/>
      <c r="I141" s="225"/>
      <c r="J141" s="225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7"/>
      <c r="X141" s="227"/>
    </row>
    <row r="142" spans="1:25" x14ac:dyDescent="0.2">
      <c r="A142" s="273"/>
      <c r="B142" s="270"/>
      <c r="C142" s="270"/>
      <c r="D142" s="270"/>
      <c r="E142" s="270"/>
      <c r="F142" s="225"/>
      <c r="G142" s="225"/>
      <c r="H142" s="225"/>
      <c r="I142" s="225"/>
      <c r="J142" s="225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7"/>
      <c r="X142" s="227"/>
    </row>
    <row r="143" spans="1:25" x14ac:dyDescent="0.2">
      <c r="A143" s="273"/>
      <c r="B143" s="270"/>
      <c r="C143" s="270"/>
      <c r="D143" s="270"/>
      <c r="E143" s="270"/>
      <c r="F143" s="225"/>
      <c r="G143" s="225"/>
      <c r="H143" s="225"/>
      <c r="I143" s="225"/>
      <c r="J143" s="225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7"/>
      <c r="X143" s="227"/>
    </row>
    <row r="144" spans="1:25" x14ac:dyDescent="0.2">
      <c r="A144" s="273"/>
      <c r="B144" s="270"/>
      <c r="C144" s="270"/>
      <c r="D144" s="270"/>
      <c r="E144" s="270"/>
      <c r="F144" s="225"/>
      <c r="G144" s="225"/>
      <c r="H144" s="225"/>
      <c r="I144" s="225"/>
      <c r="J144" s="225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7"/>
      <c r="X144" s="227"/>
    </row>
    <row r="145" spans="1:24" x14ac:dyDescent="0.2">
      <c r="A145" s="273"/>
      <c r="B145" s="270"/>
      <c r="C145" s="270"/>
      <c r="D145" s="270"/>
      <c r="E145" s="270"/>
      <c r="F145" s="225"/>
      <c r="G145" s="225"/>
      <c r="H145" s="225"/>
      <c r="I145" s="225"/>
      <c r="J145" s="225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7"/>
      <c r="X145" s="227"/>
    </row>
    <row r="146" spans="1:24" x14ac:dyDescent="0.2">
      <c r="A146" s="273"/>
      <c r="B146" s="270"/>
      <c r="C146" s="270"/>
      <c r="D146" s="270"/>
      <c r="E146" s="270"/>
      <c r="F146" s="225"/>
      <c r="G146" s="225"/>
      <c r="H146" s="225"/>
      <c r="I146" s="225"/>
      <c r="J146" s="225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7"/>
      <c r="X146" s="227"/>
    </row>
    <row r="147" spans="1:24" x14ac:dyDescent="0.2">
      <c r="A147" s="273"/>
      <c r="B147" s="270"/>
      <c r="C147" s="270"/>
      <c r="D147" s="270"/>
      <c r="E147" s="270"/>
      <c r="F147" s="225"/>
      <c r="G147" s="225"/>
      <c r="H147" s="225"/>
      <c r="I147" s="225"/>
      <c r="J147" s="225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7"/>
      <c r="X147" s="227"/>
    </row>
    <row r="148" spans="1:24" x14ac:dyDescent="0.2">
      <c r="A148" s="273"/>
      <c r="B148" s="270"/>
      <c r="C148" s="270"/>
      <c r="D148" s="270"/>
      <c r="E148" s="270"/>
      <c r="F148" s="225"/>
      <c r="G148" s="225"/>
      <c r="H148" s="225"/>
      <c r="I148" s="225"/>
      <c r="J148" s="225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7"/>
      <c r="X148" s="227"/>
    </row>
    <row r="149" spans="1:24" x14ac:dyDescent="0.2">
      <c r="A149" s="273"/>
      <c r="B149" s="270"/>
      <c r="C149" s="270"/>
      <c r="D149" s="270"/>
      <c r="E149" s="270"/>
      <c r="F149" s="225"/>
      <c r="G149" s="225"/>
      <c r="H149" s="225"/>
      <c r="I149" s="225"/>
      <c r="J149" s="225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7"/>
      <c r="X149" s="227"/>
    </row>
    <row r="150" spans="1:24" x14ac:dyDescent="0.2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6"/>
      <c r="W150" s="227"/>
      <c r="X150" s="228"/>
    </row>
    <row r="151" spans="1:24" x14ac:dyDescent="0.2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2"/>
      <c r="L151" s="222"/>
      <c r="M151" s="222"/>
      <c r="N151" s="222"/>
      <c r="O151" s="222"/>
      <c r="P151" s="222"/>
      <c r="Q151" s="222"/>
      <c r="R151" s="222"/>
      <c r="S151" s="222"/>
      <c r="T151" s="222"/>
      <c r="U151" s="222"/>
      <c r="V151" s="226"/>
      <c r="W151" s="227"/>
      <c r="X151" s="228"/>
    </row>
    <row r="152" spans="1:24" x14ac:dyDescent="0.2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6"/>
      <c r="W152" s="227"/>
      <c r="X152" s="228"/>
    </row>
    <row r="153" spans="1:24" x14ac:dyDescent="0.2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2"/>
      <c r="L153" s="222"/>
      <c r="M153" s="222"/>
      <c r="N153" s="222"/>
      <c r="O153" s="222"/>
      <c r="P153" s="222"/>
      <c r="Q153" s="222"/>
      <c r="R153" s="222"/>
      <c r="S153" s="222"/>
      <c r="T153" s="222"/>
      <c r="U153" s="222"/>
      <c r="V153" s="226"/>
      <c r="W153" s="227"/>
      <c r="X153" s="228"/>
    </row>
    <row r="154" spans="1:24" x14ac:dyDescent="0.2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6"/>
      <c r="W154" s="227"/>
      <c r="X154" s="228"/>
    </row>
    <row r="155" spans="1:24" x14ac:dyDescent="0.2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6"/>
      <c r="W155" s="227"/>
      <c r="X155" s="228"/>
    </row>
    <row r="156" spans="1:24" x14ac:dyDescent="0.2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2"/>
      <c r="L156" s="222"/>
      <c r="M156" s="222"/>
      <c r="N156" s="222"/>
      <c r="O156" s="222"/>
      <c r="P156" s="222"/>
      <c r="Q156" s="222"/>
      <c r="R156" s="222"/>
      <c r="S156" s="222"/>
      <c r="T156" s="222"/>
      <c r="U156" s="222"/>
      <c r="V156" s="226"/>
      <c r="W156" s="227"/>
      <c r="X156" s="228"/>
    </row>
    <row r="157" spans="1:24" x14ac:dyDescent="0.2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2"/>
      <c r="L157" s="222"/>
      <c r="M157" s="222"/>
      <c r="N157" s="222"/>
      <c r="O157" s="222"/>
      <c r="P157" s="222"/>
      <c r="Q157" s="222"/>
      <c r="R157" s="222"/>
      <c r="S157" s="222"/>
      <c r="T157" s="222"/>
      <c r="U157" s="222"/>
      <c r="V157" s="226"/>
      <c r="W157" s="227"/>
      <c r="X157" s="229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2"/>
      <c r="L158" s="222"/>
      <c r="M158" s="222"/>
      <c r="N158" s="222"/>
      <c r="O158" s="222"/>
      <c r="P158" s="222"/>
      <c r="Q158" s="222"/>
      <c r="R158" s="222"/>
      <c r="S158" s="222"/>
      <c r="T158" s="222"/>
      <c r="U158" s="222"/>
      <c r="V158" s="226"/>
      <c r="W158" s="227"/>
      <c r="X158" s="229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9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9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9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9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9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9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9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9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9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9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9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9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9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9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9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9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9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9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9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9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9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9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9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9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9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9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9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9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9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9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9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2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2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2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2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2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2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2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2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2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2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2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2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2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2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2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2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2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2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2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3"/>
    </row>
    <row r="240" spans="1:24" x14ac:dyDescent="0.2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3"/>
    </row>
    <row r="241" spans="1:24" x14ac:dyDescent="0.2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3"/>
    </row>
    <row r="242" spans="1:24" x14ac:dyDescent="0.2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3"/>
    </row>
    <row r="243" spans="1:24" x14ac:dyDescent="0.2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3"/>
    </row>
    <row r="244" spans="1:24" x14ac:dyDescent="0.2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3"/>
    </row>
    <row r="245" spans="1:24" x14ac:dyDescent="0.2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3"/>
    </row>
    <row r="246" spans="1:24" x14ac:dyDescent="0.2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3"/>
    </row>
    <row r="247" spans="1:24" x14ac:dyDescent="0.2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6"/>
      <c r="W247" s="227"/>
      <c r="X247" s="223"/>
    </row>
    <row r="248" spans="1:24" x14ac:dyDescent="0.2">
      <c r="A248" s="273"/>
      <c r="B248" s="273"/>
      <c r="C248" s="273"/>
      <c r="D248" s="273"/>
      <c r="E248" s="273"/>
      <c r="F248" s="221"/>
      <c r="G248" s="221"/>
      <c r="H248" s="221"/>
      <c r="I248" s="221"/>
      <c r="J248" s="221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6"/>
      <c r="W248" s="227"/>
      <c r="X248" s="223"/>
    </row>
    <row r="249" spans="1:24" x14ac:dyDescent="0.2">
      <c r="A249" s="273"/>
      <c r="B249" s="273"/>
      <c r="C249" s="273"/>
      <c r="D249" s="273"/>
      <c r="E249" s="273"/>
      <c r="F249" s="221"/>
      <c r="G249" s="221"/>
      <c r="H249" s="221"/>
      <c r="I249" s="221"/>
      <c r="J249" s="221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6"/>
      <c r="W249" s="227"/>
      <c r="X249" s="223"/>
    </row>
    <row r="250" spans="1:24" x14ac:dyDescent="0.2">
      <c r="A250" s="273"/>
      <c r="B250" s="273"/>
      <c r="C250" s="273"/>
      <c r="D250" s="273"/>
      <c r="E250" s="273"/>
      <c r="F250" s="221"/>
      <c r="G250" s="221"/>
      <c r="H250" s="221"/>
      <c r="I250" s="221"/>
      <c r="J250" s="221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6"/>
      <c r="W250" s="227"/>
      <c r="X250" s="223"/>
    </row>
    <row r="251" spans="1:24" x14ac:dyDescent="0.2">
      <c r="A251" s="273"/>
      <c r="B251" s="273"/>
      <c r="C251" s="273"/>
      <c r="D251" s="273"/>
      <c r="E251" s="273"/>
      <c r="F251" s="221"/>
      <c r="G251" s="221"/>
      <c r="H251" s="221"/>
      <c r="I251" s="221"/>
      <c r="J251" s="221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6"/>
      <c r="W251" s="227"/>
      <c r="X251" s="223"/>
    </row>
    <row r="252" spans="1:24" x14ac:dyDescent="0.2">
      <c r="A252" s="273"/>
      <c r="B252" s="273"/>
      <c r="C252" s="273"/>
      <c r="D252" s="273"/>
      <c r="E252" s="273"/>
      <c r="F252" s="221"/>
      <c r="G252" s="221"/>
      <c r="H252" s="221"/>
      <c r="I252" s="221"/>
      <c r="J252" s="221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6"/>
      <c r="W252" s="227"/>
      <c r="X252" s="223"/>
    </row>
    <row r="253" spans="1:24" x14ac:dyDescent="0.2">
      <c r="A253" s="273"/>
      <c r="B253" s="273"/>
      <c r="C253" s="273"/>
      <c r="D253" s="273"/>
      <c r="E253" s="273"/>
      <c r="F253" s="221"/>
      <c r="G253" s="221"/>
      <c r="H253" s="221"/>
      <c r="I253" s="221"/>
      <c r="J253" s="221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6"/>
      <c r="W253" s="227"/>
      <c r="X253" s="223"/>
    </row>
    <row r="254" spans="1:24" x14ac:dyDescent="0.2">
      <c r="A254" s="273"/>
      <c r="B254" s="273"/>
      <c r="C254" s="273"/>
      <c r="D254" s="273"/>
      <c r="E254" s="273"/>
      <c r="F254" s="221"/>
      <c r="G254" s="221"/>
      <c r="H254" s="221"/>
      <c r="I254" s="221"/>
      <c r="J254" s="221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6"/>
      <c r="W254" s="227"/>
      <c r="X254" s="223"/>
    </row>
    <row r="255" spans="1:24" x14ac:dyDescent="0.2">
      <c r="A255" s="273"/>
      <c r="B255" s="273"/>
      <c r="C255" s="273"/>
      <c r="D255" s="273"/>
      <c r="E255" s="273"/>
      <c r="F255" s="221"/>
      <c r="G255" s="221"/>
      <c r="H255" s="221"/>
      <c r="I255" s="221"/>
      <c r="J255" s="221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6"/>
      <c r="W255" s="227"/>
      <c r="X255" s="223"/>
    </row>
    <row r="256" spans="1:24" x14ac:dyDescent="0.2">
      <c r="A256" s="273"/>
      <c r="B256" s="273"/>
      <c r="C256" s="273"/>
      <c r="D256" s="273"/>
      <c r="E256" s="273"/>
      <c r="F256" s="221"/>
      <c r="G256" s="221"/>
      <c r="H256" s="221"/>
      <c r="I256" s="221"/>
      <c r="J256" s="221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6"/>
      <c r="W256" s="227"/>
      <c r="X256" s="223"/>
    </row>
    <row r="257" spans="1:24" x14ac:dyDescent="0.2">
      <c r="A257" s="273"/>
      <c r="B257" s="273"/>
      <c r="C257" s="273"/>
      <c r="D257" s="273"/>
      <c r="E257" s="273"/>
      <c r="F257" s="221"/>
      <c r="G257" s="221"/>
      <c r="H257" s="221"/>
      <c r="I257" s="221"/>
      <c r="J257" s="221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6"/>
      <c r="W257" s="227"/>
      <c r="X257" s="223"/>
    </row>
    <row r="258" spans="1:24" x14ac:dyDescent="0.2">
      <c r="A258" s="273"/>
      <c r="B258" s="273"/>
      <c r="C258" s="273"/>
      <c r="D258" s="273"/>
      <c r="E258" s="273"/>
      <c r="F258" s="221"/>
      <c r="G258" s="221"/>
      <c r="H258" s="221"/>
      <c r="I258" s="221"/>
      <c r="J258" s="221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6"/>
      <c r="W258" s="227"/>
      <c r="X258" s="223"/>
    </row>
    <row r="259" spans="1:24" x14ac:dyDescent="0.2">
      <c r="A259" s="273"/>
      <c r="B259" s="273"/>
      <c r="C259" s="273"/>
      <c r="D259" s="273"/>
      <c r="E259" s="273"/>
      <c r="F259" s="221"/>
      <c r="G259" s="221"/>
      <c r="H259" s="221"/>
      <c r="I259" s="221"/>
      <c r="J259" s="221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6"/>
      <c r="W259" s="227"/>
      <c r="X259" s="223"/>
    </row>
    <row r="260" spans="1:24" x14ac:dyDescent="0.2">
      <c r="A260" s="273"/>
      <c r="B260" s="273"/>
      <c r="C260" s="273"/>
      <c r="D260" s="273"/>
      <c r="E260" s="273"/>
      <c r="F260" s="221"/>
      <c r="G260" s="221"/>
      <c r="H260" s="221"/>
      <c r="I260" s="221"/>
      <c r="J260" s="221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6"/>
      <c r="W260" s="227"/>
      <c r="X260" s="223"/>
    </row>
    <row r="261" spans="1:24" x14ac:dyDescent="0.2">
      <c r="A261" s="273"/>
      <c r="B261" s="273"/>
      <c r="C261" s="273"/>
      <c r="D261" s="273"/>
      <c r="E261" s="273"/>
      <c r="F261" s="221"/>
      <c r="G261" s="221"/>
      <c r="H261" s="221"/>
      <c r="I261" s="221"/>
      <c r="J261" s="221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6"/>
      <c r="W261" s="227"/>
      <c r="X261" s="223"/>
    </row>
    <row r="262" spans="1:24" x14ac:dyDescent="0.2">
      <c r="A262" s="273"/>
      <c r="B262" s="273"/>
      <c r="C262" s="273"/>
      <c r="D262" s="273"/>
      <c r="E262" s="273"/>
      <c r="F262" s="221"/>
      <c r="G262" s="221"/>
      <c r="H262" s="221"/>
      <c r="I262" s="221"/>
      <c r="J262" s="221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4"/>
      <c r="W262" s="220"/>
      <c r="X262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61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62 P18:P262 J18:J262">
    <cfRule type="expression" dxfId="13" priority="7">
      <formula>IF($A18&lt;&gt;"",1,0)</formula>
    </cfRule>
  </conditionalFormatting>
  <conditionalFormatting sqref="A217:X262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61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61 P16:P61 V16:V61">
    <cfRule type="expression" dxfId="8" priority="4">
      <formula>IF($A16&lt;&gt;"",1,0)</formula>
    </cfRule>
  </conditionalFormatting>
  <conditionalFormatting sqref="Y16:Y61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Nottingham Trent University</v>
      </c>
    </row>
    <row r="6" spans="1:8" ht="13.5" x14ac:dyDescent="0.2">
      <c r="A6" s="8" t="s">
        <v>56</v>
      </c>
      <c r="B6" s="180">
        <f>UKPRN</f>
        <v>10004797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1136000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420000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545000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975000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769000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769000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139071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403000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384000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999000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1214000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750000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94473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14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Nottingham Trent University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10004797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951122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3</v>
      </c>
      <c r="C12" s="270" t="s">
        <v>201</v>
      </c>
      <c r="D12" s="270" t="s">
        <v>202</v>
      </c>
      <c r="E12" s="270"/>
      <c r="F12" s="270"/>
      <c r="G12" s="227">
        <v>30</v>
      </c>
      <c r="H12" s="227">
        <v>56</v>
      </c>
      <c r="I12" s="227">
        <v>14</v>
      </c>
      <c r="J12" s="227">
        <v>0</v>
      </c>
      <c r="K12" s="227">
        <v>0</v>
      </c>
      <c r="L12" s="239">
        <v>0.86</v>
      </c>
      <c r="M12" s="239">
        <v>25.98</v>
      </c>
      <c r="N12" s="239">
        <v>35.752815342465802</v>
      </c>
      <c r="O12" s="227">
        <v>171951</v>
      </c>
      <c r="P12" s="51"/>
    </row>
    <row r="13" spans="1:17" s="50" customFormat="1" x14ac:dyDescent="0.2">
      <c r="A13" s="270" t="s">
        <v>200</v>
      </c>
      <c r="B13" s="270">
        <v>4</v>
      </c>
      <c r="C13" s="270" t="s">
        <v>201</v>
      </c>
      <c r="D13" s="270" t="s">
        <v>206</v>
      </c>
      <c r="E13" s="270"/>
      <c r="F13" s="270"/>
      <c r="G13" s="227">
        <v>25</v>
      </c>
      <c r="H13" s="227">
        <v>42</v>
      </c>
      <c r="I13" s="227">
        <v>31</v>
      </c>
      <c r="J13" s="227">
        <v>1</v>
      </c>
      <c r="K13" s="227">
        <v>1</v>
      </c>
      <c r="L13" s="239">
        <v>0.68367346938775497</v>
      </c>
      <c r="M13" s="239">
        <v>45.83</v>
      </c>
      <c r="N13" s="239">
        <v>50.135875920721602</v>
      </c>
      <c r="O13" s="227">
        <v>241125</v>
      </c>
      <c r="P13" s="51"/>
    </row>
    <row r="14" spans="1:17" s="50" customFormat="1" x14ac:dyDescent="0.2">
      <c r="A14" s="270" t="s">
        <v>207</v>
      </c>
      <c r="B14" s="270">
        <v>11</v>
      </c>
      <c r="C14" s="270" t="s">
        <v>201</v>
      </c>
      <c r="D14" s="270" t="s">
        <v>208</v>
      </c>
      <c r="E14" s="270"/>
      <c r="F14" s="270"/>
      <c r="G14" s="227">
        <v>6</v>
      </c>
      <c r="H14" s="227">
        <v>28</v>
      </c>
      <c r="I14" s="227">
        <v>42</v>
      </c>
      <c r="J14" s="227">
        <v>24</v>
      </c>
      <c r="K14" s="227">
        <v>0</v>
      </c>
      <c r="L14" s="239">
        <v>0.44736842105263203</v>
      </c>
      <c r="M14" s="239">
        <v>4.68</v>
      </c>
      <c r="N14" s="239">
        <v>3.3519538572458498</v>
      </c>
      <c r="O14" s="227">
        <v>16121</v>
      </c>
      <c r="P14" s="51"/>
    </row>
    <row r="15" spans="1:17" s="50" customFormat="1" x14ac:dyDescent="0.2">
      <c r="A15" s="270" t="s">
        <v>207</v>
      </c>
      <c r="B15" s="270">
        <v>15</v>
      </c>
      <c r="C15" s="270" t="s">
        <v>201</v>
      </c>
      <c r="D15" s="270" t="s">
        <v>209</v>
      </c>
      <c r="E15" s="270"/>
      <c r="F15" s="270"/>
      <c r="G15" s="227">
        <v>25</v>
      </c>
      <c r="H15" s="227">
        <v>59</v>
      </c>
      <c r="I15" s="227">
        <v>16</v>
      </c>
      <c r="J15" s="227">
        <v>0</v>
      </c>
      <c r="K15" s="227">
        <v>0</v>
      </c>
      <c r="L15" s="239">
        <v>0.84</v>
      </c>
      <c r="M15" s="239">
        <v>13.59</v>
      </c>
      <c r="N15" s="239">
        <v>18.264959999999999</v>
      </c>
      <c r="O15" s="227">
        <v>87844</v>
      </c>
      <c r="P15" s="51"/>
    </row>
    <row r="16" spans="1:17" s="50" customFormat="1" x14ac:dyDescent="0.2">
      <c r="A16" s="270" t="s">
        <v>210</v>
      </c>
      <c r="B16" s="270">
        <v>16</v>
      </c>
      <c r="C16" s="270" t="s">
        <v>201</v>
      </c>
      <c r="D16" s="270" t="s">
        <v>211</v>
      </c>
      <c r="E16" s="270"/>
      <c r="F16" s="270"/>
      <c r="G16" s="227">
        <v>9</v>
      </c>
      <c r="H16" s="227">
        <v>33</v>
      </c>
      <c r="I16" s="227">
        <v>43</v>
      </c>
      <c r="J16" s="227">
        <v>13</v>
      </c>
      <c r="K16" s="227">
        <v>2</v>
      </c>
      <c r="L16" s="239">
        <v>0.49411764705882399</v>
      </c>
      <c r="M16" s="239">
        <v>8.2100000000000009</v>
      </c>
      <c r="N16" s="239">
        <v>5.2717377921031403</v>
      </c>
      <c r="O16" s="227">
        <v>25354</v>
      </c>
      <c r="P16" s="51"/>
    </row>
    <row r="17" spans="1:16" s="50" customFormat="1" x14ac:dyDescent="0.2">
      <c r="A17" s="270" t="s">
        <v>210</v>
      </c>
      <c r="B17" s="270">
        <v>17</v>
      </c>
      <c r="C17" s="270" t="s">
        <v>201</v>
      </c>
      <c r="D17" s="270" t="s">
        <v>212</v>
      </c>
      <c r="E17" s="270"/>
      <c r="F17" s="270"/>
      <c r="G17" s="227">
        <v>0</v>
      </c>
      <c r="H17" s="227">
        <v>25</v>
      </c>
      <c r="I17" s="227">
        <v>64</v>
      </c>
      <c r="J17" s="227">
        <v>11</v>
      </c>
      <c r="K17" s="227">
        <v>0</v>
      </c>
      <c r="L17" s="239">
        <v>0.28089887640449401</v>
      </c>
      <c r="M17" s="239">
        <v>10.54</v>
      </c>
      <c r="N17" s="239">
        <v>3.8506772356472201</v>
      </c>
      <c r="O17" s="227">
        <v>18520</v>
      </c>
      <c r="P17" s="51"/>
    </row>
    <row r="18" spans="1:16" s="50" customFormat="1" x14ac:dyDescent="0.2">
      <c r="A18" s="270" t="s">
        <v>210</v>
      </c>
      <c r="B18" s="270">
        <v>19</v>
      </c>
      <c r="C18" s="270" t="s">
        <v>201</v>
      </c>
      <c r="D18" s="270" t="s">
        <v>213</v>
      </c>
      <c r="E18" s="270"/>
      <c r="F18" s="270"/>
      <c r="G18" s="227">
        <v>11</v>
      </c>
      <c r="H18" s="227">
        <v>48</v>
      </c>
      <c r="I18" s="227">
        <v>36</v>
      </c>
      <c r="J18" s="227">
        <v>5</v>
      </c>
      <c r="K18" s="227">
        <v>0</v>
      </c>
      <c r="L18" s="239">
        <v>0.62105263157894697</v>
      </c>
      <c r="M18" s="239">
        <v>23.51</v>
      </c>
      <c r="N18" s="239">
        <v>14.6028870944485</v>
      </c>
      <c r="O18" s="227">
        <v>70232</v>
      </c>
      <c r="P18" s="51"/>
    </row>
    <row r="19" spans="1:16" s="50" customFormat="1" x14ac:dyDescent="0.2">
      <c r="A19" s="270" t="s">
        <v>210</v>
      </c>
      <c r="B19" s="270">
        <v>20</v>
      </c>
      <c r="C19" s="270" t="s">
        <v>201</v>
      </c>
      <c r="D19" s="270" t="s">
        <v>214</v>
      </c>
      <c r="E19" s="270"/>
      <c r="F19" s="270"/>
      <c r="G19" s="227">
        <v>4</v>
      </c>
      <c r="H19" s="227">
        <v>36</v>
      </c>
      <c r="I19" s="227">
        <v>53</v>
      </c>
      <c r="J19" s="227">
        <v>7</v>
      </c>
      <c r="K19" s="227">
        <v>0</v>
      </c>
      <c r="L19" s="239">
        <v>0.43010752688171999</v>
      </c>
      <c r="M19" s="239">
        <v>20.149999999999999</v>
      </c>
      <c r="N19" s="239">
        <v>8.6679628811312401</v>
      </c>
      <c r="O19" s="227">
        <v>41688</v>
      </c>
      <c r="P19" s="51"/>
    </row>
    <row r="20" spans="1:16" s="50" customFormat="1" x14ac:dyDescent="0.2">
      <c r="A20" s="270" t="s">
        <v>210</v>
      </c>
      <c r="B20" s="270">
        <v>22</v>
      </c>
      <c r="C20" s="270" t="s">
        <v>201</v>
      </c>
      <c r="D20" s="270" t="s">
        <v>215</v>
      </c>
      <c r="E20" s="270"/>
      <c r="F20" s="270"/>
      <c r="G20" s="227">
        <v>11</v>
      </c>
      <c r="H20" s="227">
        <v>26</v>
      </c>
      <c r="I20" s="227">
        <v>49</v>
      </c>
      <c r="J20" s="227">
        <v>14</v>
      </c>
      <c r="K20" s="227">
        <v>0</v>
      </c>
      <c r="L20" s="239">
        <v>0.43023255813953498</v>
      </c>
      <c r="M20" s="239">
        <v>21.24</v>
      </c>
      <c r="N20" s="239">
        <v>9.1402612296909904</v>
      </c>
      <c r="O20" s="227">
        <v>43960</v>
      </c>
      <c r="P20" s="51"/>
    </row>
    <row r="21" spans="1:16" s="50" customFormat="1" x14ac:dyDescent="0.2">
      <c r="A21" s="270" t="s">
        <v>210</v>
      </c>
      <c r="B21" s="270">
        <v>25</v>
      </c>
      <c r="C21" s="270" t="s">
        <v>201</v>
      </c>
      <c r="D21" s="270" t="s">
        <v>216</v>
      </c>
      <c r="E21" s="270"/>
      <c r="F21" s="270"/>
      <c r="G21" s="227">
        <v>6</v>
      </c>
      <c r="H21" s="227">
        <v>15</v>
      </c>
      <c r="I21" s="227">
        <v>45</v>
      </c>
      <c r="J21" s="227">
        <v>28</v>
      </c>
      <c r="K21" s="227">
        <v>6</v>
      </c>
      <c r="L21" s="239">
        <v>0.31818181818181801</v>
      </c>
      <c r="M21" s="239">
        <v>12.44</v>
      </c>
      <c r="N21" s="239">
        <v>3.9596207692601202</v>
      </c>
      <c r="O21" s="227">
        <v>19044</v>
      </c>
      <c r="P21" s="51"/>
    </row>
    <row r="22" spans="1:16" s="50" customFormat="1" x14ac:dyDescent="0.2">
      <c r="A22" s="270" t="s">
        <v>210</v>
      </c>
      <c r="B22" s="270">
        <v>26</v>
      </c>
      <c r="C22" s="270" t="s">
        <v>201</v>
      </c>
      <c r="D22" s="270" t="s">
        <v>217</v>
      </c>
      <c r="E22" s="270"/>
      <c r="F22" s="270"/>
      <c r="G22" s="227">
        <v>0</v>
      </c>
      <c r="H22" s="227">
        <v>34</v>
      </c>
      <c r="I22" s="227">
        <v>62</v>
      </c>
      <c r="J22" s="227">
        <v>4</v>
      </c>
      <c r="K22" s="227">
        <v>0</v>
      </c>
      <c r="L22" s="239">
        <v>0.35416666666666702</v>
      </c>
      <c r="M22" s="239">
        <v>12.17</v>
      </c>
      <c r="N22" s="239">
        <v>5.6038384703196398</v>
      </c>
      <c r="O22" s="227">
        <v>26951</v>
      </c>
      <c r="P22" s="51"/>
    </row>
    <row r="23" spans="1:16" s="50" customFormat="1" x14ac:dyDescent="0.2">
      <c r="A23" s="270" t="s">
        <v>218</v>
      </c>
      <c r="B23" s="270">
        <v>28</v>
      </c>
      <c r="C23" s="270" t="s">
        <v>201</v>
      </c>
      <c r="D23" s="270" t="s">
        <v>219</v>
      </c>
      <c r="E23" s="270"/>
      <c r="F23" s="270"/>
      <c r="G23" s="227">
        <v>23</v>
      </c>
      <c r="H23" s="227">
        <v>29</v>
      </c>
      <c r="I23" s="227">
        <v>38</v>
      </c>
      <c r="J23" s="227">
        <v>9</v>
      </c>
      <c r="K23" s="227">
        <v>1</v>
      </c>
      <c r="L23" s="239">
        <v>0.57777777777777795</v>
      </c>
      <c r="M23" s="239">
        <v>4</v>
      </c>
      <c r="N23" s="239">
        <v>2.31111111111111</v>
      </c>
      <c r="O23" s="227">
        <v>11115</v>
      </c>
      <c r="P23" s="51"/>
    </row>
    <row r="24" spans="1:16" s="50" customFormat="1" x14ac:dyDescent="0.2">
      <c r="A24" s="270" t="s">
        <v>218</v>
      </c>
      <c r="B24" s="270">
        <v>29</v>
      </c>
      <c r="C24" s="270" t="s">
        <v>201</v>
      </c>
      <c r="D24" s="270" t="s">
        <v>220</v>
      </c>
      <c r="E24" s="270"/>
      <c r="F24" s="270"/>
      <c r="G24" s="227">
        <v>19</v>
      </c>
      <c r="H24" s="227">
        <v>51</v>
      </c>
      <c r="I24" s="227">
        <v>22</v>
      </c>
      <c r="J24" s="227">
        <v>8</v>
      </c>
      <c r="K24" s="227">
        <v>0</v>
      </c>
      <c r="L24" s="239">
        <v>0.76086956521739102</v>
      </c>
      <c r="M24" s="239">
        <v>15.99</v>
      </c>
      <c r="N24" s="239">
        <v>12.1701086956522</v>
      </c>
      <c r="O24" s="227">
        <v>58531</v>
      </c>
      <c r="P24" s="51"/>
    </row>
    <row r="25" spans="1:16" s="50" customFormat="1" x14ac:dyDescent="0.2">
      <c r="A25" s="270" t="s">
        <v>218</v>
      </c>
      <c r="B25" s="270">
        <v>30</v>
      </c>
      <c r="C25" s="270" t="s">
        <v>201</v>
      </c>
      <c r="D25" s="270" t="s">
        <v>221</v>
      </c>
      <c r="E25" s="270"/>
      <c r="F25" s="270"/>
      <c r="G25" s="227">
        <v>11</v>
      </c>
      <c r="H25" s="227">
        <v>56</v>
      </c>
      <c r="I25" s="227">
        <v>31</v>
      </c>
      <c r="J25" s="227">
        <v>2</v>
      </c>
      <c r="K25" s="227">
        <v>0</v>
      </c>
      <c r="L25" s="239">
        <v>0.68367346938775497</v>
      </c>
      <c r="M25" s="239">
        <v>12.5</v>
      </c>
      <c r="N25" s="239">
        <v>8.5459183673469408</v>
      </c>
      <c r="O25" s="227">
        <v>41101</v>
      </c>
      <c r="P25" s="51"/>
    </row>
    <row r="26" spans="1:16" s="50" customFormat="1" x14ac:dyDescent="0.2">
      <c r="A26" s="270" t="s">
        <v>218</v>
      </c>
      <c r="B26" s="270">
        <v>34</v>
      </c>
      <c r="C26" s="270" t="s">
        <v>201</v>
      </c>
      <c r="D26" s="270" t="s">
        <v>222</v>
      </c>
      <c r="E26" s="270"/>
      <c r="F26" s="270"/>
      <c r="G26" s="227">
        <v>15</v>
      </c>
      <c r="H26" s="227">
        <v>49</v>
      </c>
      <c r="I26" s="227">
        <v>23</v>
      </c>
      <c r="J26" s="227">
        <v>6</v>
      </c>
      <c r="K26" s="227">
        <v>7</v>
      </c>
      <c r="L26" s="239">
        <v>0.73563218390804597</v>
      </c>
      <c r="M26" s="239">
        <v>11.53</v>
      </c>
      <c r="N26" s="239">
        <v>11.0269148165643</v>
      </c>
      <c r="O26" s="227">
        <v>53033</v>
      </c>
      <c r="P26" s="51"/>
    </row>
    <row r="27" spans="1:16" s="50" customFormat="1" ht="27" x14ac:dyDescent="0.2">
      <c r="A27" s="270" t="s">
        <v>218</v>
      </c>
      <c r="B27" s="270">
        <v>36</v>
      </c>
      <c r="C27" s="270" t="s">
        <v>201</v>
      </c>
      <c r="D27" s="270" t="s">
        <v>223</v>
      </c>
      <c r="E27" s="270"/>
      <c r="F27" s="270"/>
      <c r="G27" s="227">
        <v>20</v>
      </c>
      <c r="H27" s="227">
        <v>45</v>
      </c>
      <c r="I27" s="227">
        <v>31</v>
      </c>
      <c r="J27" s="227">
        <v>4</v>
      </c>
      <c r="K27" s="227">
        <v>0</v>
      </c>
      <c r="L27" s="239">
        <v>0.67708333333333304</v>
      </c>
      <c r="M27" s="239">
        <v>7.54</v>
      </c>
      <c r="N27" s="239">
        <v>5.1049857305936097</v>
      </c>
      <c r="O27" s="227">
        <v>24552</v>
      </c>
      <c r="P27" s="51"/>
    </row>
    <row r="28" spans="1:16" s="50" customFormat="1" x14ac:dyDescent="0.2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9"/>
      <c r="M28" s="239"/>
      <c r="N28" s="239"/>
      <c r="O28" s="227"/>
      <c r="P28" s="51"/>
    </row>
    <row r="29" spans="1:16" s="50" customFormat="1" x14ac:dyDescent="0.2">
      <c r="A29" s="276"/>
      <c r="B29" s="276"/>
      <c r="C29" s="276"/>
      <c r="D29" s="276"/>
      <c r="E29" s="276"/>
      <c r="F29" s="276"/>
      <c r="G29" s="230"/>
      <c r="H29" s="230"/>
      <c r="I29" s="230"/>
      <c r="J29" s="230"/>
      <c r="K29" s="230"/>
      <c r="L29" s="243"/>
      <c r="M29" s="244"/>
      <c r="N29" s="244"/>
      <c r="O29" s="230"/>
      <c r="P29" s="51"/>
    </row>
    <row r="30" spans="1:16" s="50" customFormat="1" x14ac:dyDescent="0.2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2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2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2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2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2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2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2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2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2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2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2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2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50" customFormat="1" x14ac:dyDescent="0.2">
      <c r="A92" s="270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7"/>
      <c r="P92" s="51"/>
    </row>
    <row r="93" spans="1:16" s="50" customFormat="1" x14ac:dyDescent="0.2">
      <c r="A93" s="270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7"/>
      <c r="P93" s="51"/>
    </row>
    <row r="94" spans="1:16" s="50" customFormat="1" x14ac:dyDescent="0.2">
      <c r="A94" s="270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7"/>
      <c r="P94" s="51"/>
    </row>
    <row r="95" spans="1:16" s="50" customFormat="1" x14ac:dyDescent="0.2">
      <c r="A95" s="270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7"/>
      <c r="P95" s="51"/>
    </row>
    <row r="96" spans="1:16" s="50" customFormat="1" x14ac:dyDescent="0.2">
      <c r="A96" s="270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7"/>
      <c r="P96" s="51"/>
    </row>
    <row r="97" spans="1:15" s="22" customFormat="1" x14ac:dyDescent="0.2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2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2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2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2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2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2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5" x14ac:dyDescent="0.2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5" x14ac:dyDescent="0.2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5" x14ac:dyDescent="0.2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5" x14ac:dyDescent="0.2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5" x14ac:dyDescent="0.2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5" x14ac:dyDescent="0.2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5" x14ac:dyDescent="0.2">
      <c r="A110" s="273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8"/>
    </row>
    <row r="111" spans="1:15" x14ac:dyDescent="0.2">
      <c r="A111" s="273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8"/>
    </row>
    <row r="112" spans="1:15" x14ac:dyDescent="0.2">
      <c r="A112" s="273"/>
      <c r="B112" s="270"/>
      <c r="C112" s="270"/>
      <c r="D112" s="270"/>
      <c r="E112" s="270"/>
      <c r="F112" s="270"/>
      <c r="G112" s="227"/>
      <c r="H112" s="227"/>
      <c r="I112" s="227"/>
      <c r="J112" s="227"/>
      <c r="K112" s="227"/>
      <c r="L112" s="235"/>
      <c r="M112" s="239"/>
      <c r="N112" s="239"/>
      <c r="O112" s="228"/>
    </row>
    <row r="113" spans="1:15" x14ac:dyDescent="0.2">
      <c r="A113" s="273"/>
      <c r="B113" s="270"/>
      <c r="C113" s="270"/>
      <c r="D113" s="270"/>
      <c r="E113" s="270"/>
      <c r="F113" s="270"/>
      <c r="G113" s="227"/>
      <c r="H113" s="227"/>
      <c r="I113" s="227"/>
      <c r="J113" s="227"/>
      <c r="K113" s="227"/>
      <c r="L113" s="235"/>
      <c r="M113" s="239"/>
      <c r="N113" s="239"/>
      <c r="O113" s="228"/>
    </row>
    <row r="114" spans="1:15" x14ac:dyDescent="0.2">
      <c r="A114" s="273"/>
      <c r="B114" s="270"/>
      <c r="C114" s="270"/>
      <c r="D114" s="270"/>
      <c r="E114" s="270"/>
      <c r="F114" s="270"/>
      <c r="G114" s="227"/>
      <c r="H114" s="227"/>
      <c r="I114" s="227"/>
      <c r="J114" s="227"/>
      <c r="K114" s="227"/>
      <c r="L114" s="235"/>
      <c r="M114" s="239"/>
      <c r="N114" s="239"/>
      <c r="O114" s="228"/>
    </row>
    <row r="115" spans="1:15" x14ac:dyDescent="0.2">
      <c r="A115" s="273"/>
      <c r="B115" s="270"/>
      <c r="C115" s="270"/>
      <c r="D115" s="270"/>
      <c r="E115" s="270"/>
      <c r="F115" s="270"/>
      <c r="G115" s="227"/>
      <c r="H115" s="227"/>
      <c r="I115" s="227"/>
      <c r="J115" s="227"/>
      <c r="K115" s="227"/>
      <c r="L115" s="235"/>
      <c r="M115" s="239"/>
      <c r="N115" s="239"/>
      <c r="O115" s="228"/>
    </row>
    <row r="116" spans="1:15" x14ac:dyDescent="0.2">
      <c r="A116" s="273"/>
      <c r="B116" s="270"/>
      <c r="C116" s="270"/>
      <c r="D116" s="270"/>
      <c r="E116" s="270"/>
      <c r="F116" s="270"/>
      <c r="G116" s="227"/>
      <c r="H116" s="227"/>
      <c r="I116" s="227"/>
      <c r="J116" s="227"/>
      <c r="K116" s="227"/>
      <c r="L116" s="235"/>
      <c r="M116" s="239"/>
      <c r="N116" s="239"/>
      <c r="O116" s="228"/>
    </row>
    <row r="117" spans="1:15" x14ac:dyDescent="0.2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6"/>
      <c r="M117" s="240"/>
      <c r="N117" s="240"/>
      <c r="O117" s="228"/>
    </row>
    <row r="118" spans="1:15" x14ac:dyDescent="0.2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6"/>
      <c r="M118" s="240"/>
      <c r="N118" s="240"/>
      <c r="O118" s="228"/>
    </row>
    <row r="119" spans="1:15" x14ac:dyDescent="0.2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6"/>
      <c r="M119" s="240"/>
      <c r="N119" s="240"/>
      <c r="O119" s="228"/>
    </row>
    <row r="120" spans="1:15" x14ac:dyDescent="0.2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6"/>
      <c r="M120" s="240"/>
      <c r="N120" s="240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6"/>
      <c r="M121" s="240"/>
      <c r="N121" s="240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6"/>
      <c r="M122" s="240"/>
      <c r="N122" s="240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6"/>
      <c r="M123" s="240"/>
      <c r="N123" s="240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8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8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8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8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8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8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8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2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2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2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2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2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2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2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2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2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2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x14ac:dyDescent="0.2">
      <c r="A234" s="273"/>
      <c r="B234" s="273"/>
      <c r="C234" s="273"/>
      <c r="D234" s="270"/>
      <c r="E234" s="273"/>
      <c r="F234" s="273"/>
      <c r="G234" s="228"/>
      <c r="H234" s="228"/>
      <c r="I234" s="228"/>
      <c r="J234" s="228"/>
      <c r="K234" s="228"/>
      <c r="L234" s="237"/>
      <c r="M234" s="241"/>
      <c r="N234" s="241"/>
      <c r="O234" s="229"/>
    </row>
    <row r="235" spans="1:15" x14ac:dyDescent="0.2">
      <c r="A235" s="273"/>
      <c r="B235" s="273"/>
      <c r="C235" s="273"/>
      <c r="D235" s="270"/>
      <c r="E235" s="273"/>
      <c r="F235" s="273"/>
      <c r="G235" s="228"/>
      <c r="H235" s="228"/>
      <c r="I235" s="228"/>
      <c r="J235" s="228"/>
      <c r="K235" s="228"/>
      <c r="L235" s="237"/>
      <c r="M235" s="241"/>
      <c r="N235" s="241"/>
      <c r="O235" s="229"/>
    </row>
    <row r="236" spans="1:15" x14ac:dyDescent="0.2">
      <c r="A236" s="273"/>
      <c r="B236" s="273"/>
      <c r="C236" s="273"/>
      <c r="D236" s="270"/>
      <c r="E236" s="273"/>
      <c r="F236" s="273"/>
      <c r="G236" s="228"/>
      <c r="H236" s="228"/>
      <c r="I236" s="228"/>
      <c r="J236" s="228"/>
      <c r="K236" s="228"/>
      <c r="L236" s="237"/>
      <c r="M236" s="241"/>
      <c r="N236" s="241"/>
      <c r="O236" s="229"/>
    </row>
    <row r="237" spans="1:15" x14ac:dyDescent="0.2">
      <c r="A237" s="273"/>
      <c r="B237" s="273"/>
      <c r="C237" s="273"/>
      <c r="D237" s="270"/>
      <c r="E237" s="273"/>
      <c r="F237" s="273"/>
      <c r="G237" s="228"/>
      <c r="H237" s="228"/>
      <c r="I237" s="228"/>
      <c r="J237" s="228"/>
      <c r="K237" s="228"/>
      <c r="L237" s="237"/>
      <c r="M237" s="241"/>
      <c r="N237" s="241"/>
      <c r="O237" s="229"/>
    </row>
    <row r="238" spans="1:15" x14ac:dyDescent="0.2">
      <c r="A238" s="273"/>
      <c r="B238" s="273"/>
      <c r="C238" s="273"/>
      <c r="D238" s="270"/>
      <c r="E238" s="273"/>
      <c r="F238" s="273"/>
      <c r="G238" s="228"/>
      <c r="H238" s="228"/>
      <c r="I238" s="228"/>
      <c r="J238" s="228"/>
      <c r="K238" s="228"/>
      <c r="L238" s="237"/>
      <c r="M238" s="241"/>
      <c r="N238" s="241"/>
      <c r="O238" s="229"/>
    </row>
    <row r="239" spans="1:15" s="44" customFormat="1" x14ac:dyDescent="0.2">
      <c r="A239" s="277"/>
      <c r="B239" s="277"/>
      <c r="C239" s="277"/>
      <c r="D239" s="277"/>
      <c r="E239" s="277"/>
      <c r="F239" s="277"/>
      <c r="G239" s="245"/>
      <c r="H239" s="245"/>
      <c r="I239" s="245"/>
      <c r="J239" s="245"/>
      <c r="K239" s="245"/>
      <c r="L239" s="246"/>
      <c r="M239" s="246"/>
      <c r="N239" s="246"/>
      <c r="O239" s="245"/>
    </row>
    <row r="240" spans="1:15" x14ac:dyDescent="0.2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2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2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2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2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2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2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2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2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2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2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2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2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2">
      <c r="A346" s="278"/>
      <c r="B346" s="278"/>
      <c r="C346" s="278"/>
      <c r="D346" s="277"/>
      <c r="E346" s="278"/>
      <c r="F346" s="278"/>
      <c r="G346" s="247"/>
      <c r="H346" s="247"/>
      <c r="I346" s="247"/>
      <c r="J346" s="247"/>
      <c r="K346" s="247"/>
      <c r="L346" s="248"/>
      <c r="M346" s="249"/>
      <c r="N346" s="249"/>
      <c r="O346" s="242"/>
    </row>
    <row r="347" spans="1:15" x14ac:dyDescent="0.2">
      <c r="A347" s="278"/>
      <c r="B347" s="278"/>
      <c r="C347" s="278"/>
      <c r="D347" s="277"/>
      <c r="E347" s="278"/>
      <c r="F347" s="278"/>
      <c r="G347" s="247"/>
      <c r="H347" s="247"/>
      <c r="I347" s="247"/>
      <c r="J347" s="247"/>
      <c r="K347" s="247"/>
      <c r="L347" s="248"/>
      <c r="M347" s="249"/>
      <c r="N347" s="249"/>
      <c r="O347" s="242"/>
    </row>
    <row r="348" spans="1:15" x14ac:dyDescent="0.2">
      <c r="A348" s="278"/>
      <c r="B348" s="278"/>
      <c r="C348" s="278"/>
      <c r="D348" s="277"/>
      <c r="E348" s="278"/>
      <c r="F348" s="278"/>
      <c r="G348" s="247"/>
      <c r="H348" s="247"/>
      <c r="I348" s="247"/>
      <c r="J348" s="247"/>
      <c r="K348" s="247"/>
      <c r="L348" s="248"/>
      <c r="M348" s="249"/>
      <c r="N348" s="249"/>
      <c r="O348" s="242"/>
    </row>
    <row r="349" spans="1:15" x14ac:dyDescent="0.2">
      <c r="A349" s="278"/>
      <c r="B349" s="278"/>
      <c r="C349" s="278"/>
      <c r="D349" s="277"/>
      <c r="E349" s="278"/>
      <c r="F349" s="278"/>
      <c r="G349" s="247"/>
      <c r="H349" s="247"/>
      <c r="I349" s="247"/>
      <c r="J349" s="247"/>
      <c r="K349" s="247"/>
      <c r="L349" s="248"/>
      <c r="M349" s="249"/>
      <c r="N349" s="249"/>
      <c r="O349" s="242"/>
    </row>
    <row r="350" spans="1:15" x14ac:dyDescent="0.2">
      <c r="A350" s="278"/>
      <c r="B350" s="278"/>
      <c r="C350" s="278"/>
      <c r="D350" s="277"/>
      <c r="E350" s="278"/>
      <c r="F350" s="278"/>
      <c r="G350" s="247"/>
      <c r="H350" s="247"/>
      <c r="I350" s="247"/>
      <c r="J350" s="247"/>
      <c r="K350" s="247"/>
      <c r="L350" s="248"/>
      <c r="M350" s="249"/>
      <c r="N350" s="249"/>
      <c r="O350" s="242"/>
    </row>
    <row r="351" spans="1:15" x14ac:dyDescent="0.2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2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2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2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0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0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0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0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0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1:15" x14ac:dyDescent="0.2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1:15" x14ac:dyDescent="0.2">
      <c r="A402" s="278"/>
      <c r="B402" s="278"/>
      <c r="C402" s="278"/>
      <c r="D402" s="277"/>
      <c r="E402" s="278"/>
      <c r="F402" s="278"/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1:15" x14ac:dyDescent="0.2">
      <c r="A403" s="278"/>
      <c r="B403" s="278"/>
      <c r="C403" s="278"/>
      <c r="D403" s="277"/>
      <c r="E403" s="278"/>
      <c r="F403" s="278"/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1:15" x14ac:dyDescent="0.2">
      <c r="A404" s="278"/>
      <c r="B404" s="278"/>
      <c r="C404" s="278"/>
      <c r="D404" s="277"/>
      <c r="E404" s="278"/>
      <c r="F404" s="278"/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2">
      <c r="A405" s="278"/>
      <c r="B405" s="278"/>
      <c r="C405" s="278"/>
      <c r="D405" s="277"/>
      <c r="E405" s="278"/>
      <c r="F405" s="278"/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2">
      <c r="A406" s="278"/>
      <c r="B406" s="278"/>
      <c r="C406" s="278"/>
      <c r="D406" s="277"/>
      <c r="E406" s="278"/>
      <c r="F406" s="278"/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2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2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2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2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2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2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2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2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2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2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2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2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2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2">
      <c r="G509" s="20"/>
      <c r="H509" s="20"/>
      <c r="I509" s="20"/>
      <c r="J509" s="20"/>
      <c r="K509" s="20"/>
      <c r="L509" s="251"/>
      <c r="M509" s="251"/>
      <c r="N509" s="251"/>
      <c r="O509" s="88"/>
    </row>
    <row r="510" spans="7:15" x14ac:dyDescent="0.2">
      <c r="G510" s="20"/>
      <c r="H510" s="20"/>
      <c r="I510" s="20"/>
      <c r="J510" s="20"/>
      <c r="K510" s="20"/>
      <c r="L510" s="251"/>
      <c r="M510" s="251"/>
      <c r="N510" s="251"/>
      <c r="O510" s="88"/>
    </row>
    <row r="511" spans="7:15" x14ac:dyDescent="0.2">
      <c r="G511" s="20"/>
      <c r="H511" s="20"/>
      <c r="I511" s="20"/>
      <c r="J511" s="20"/>
      <c r="K511" s="20"/>
      <c r="L511" s="251"/>
      <c r="M511" s="251"/>
      <c r="N511" s="251"/>
      <c r="O511" s="88"/>
    </row>
    <row r="512" spans="7:15" x14ac:dyDescent="0.2">
      <c r="G512" s="20"/>
      <c r="H512" s="20"/>
      <c r="I512" s="20"/>
      <c r="J512" s="20"/>
      <c r="K512" s="20"/>
      <c r="L512" s="251"/>
      <c r="M512" s="251"/>
      <c r="N512" s="251"/>
      <c r="O512" s="88"/>
    </row>
    <row r="513" spans="7:15" x14ac:dyDescent="0.2">
      <c r="G513" s="20"/>
      <c r="H513" s="20"/>
      <c r="I513" s="20"/>
      <c r="J513" s="20"/>
      <c r="K513" s="20"/>
      <c r="L513" s="251"/>
      <c r="M513" s="251"/>
      <c r="N513" s="251"/>
      <c r="O513" s="88"/>
    </row>
    <row r="514" spans="7:15" x14ac:dyDescent="0.2">
      <c r="G514" s="20"/>
      <c r="H514" s="20"/>
      <c r="I514" s="20"/>
      <c r="J514" s="20"/>
      <c r="K514" s="20"/>
      <c r="L514" s="251"/>
      <c r="M514" s="251"/>
      <c r="N514" s="251"/>
      <c r="O514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8 K12:K138">
    <cfRule type="expression" dxfId="5" priority="2">
      <formula>IF($A12&lt;&gt;"",1,0)</formula>
    </cfRule>
  </conditionalFormatting>
  <conditionalFormatting sqref="E12:F138">
    <cfRule type="expression" dxfId="4" priority="1">
      <formula>IF(AND($A12&lt;&gt;"",$E12=""),1,0)</formula>
    </cfRule>
  </conditionalFormatting>
  <conditionalFormatting sqref="A222:O238">
    <cfRule type="expression" dxfId="3" priority="12">
      <formula>IF($A222&lt;&gt;"",1,0)</formula>
    </cfRule>
  </conditionalFormatting>
  <conditionalFormatting sqref="A12:O138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8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Nottingham Trent University</v>
      </c>
      <c r="D5" s="96"/>
    </row>
    <row r="6" spans="1:15" ht="13.5" x14ac:dyDescent="0.2">
      <c r="B6" s="142" t="s">
        <v>56</v>
      </c>
      <c r="C6" s="180">
        <f>UKPRN</f>
        <v>10004797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2705000</v>
      </c>
      <c r="E10" s="213">
        <v>3937000</v>
      </c>
      <c r="F10" s="213">
        <v>3784000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607000</v>
      </c>
      <c r="E11" s="214">
        <v>636000</v>
      </c>
      <c r="F11" s="214">
        <v>790000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2045000</v>
      </c>
      <c r="E12" s="214">
        <v>2239000</v>
      </c>
      <c r="F12" s="214">
        <v>3658000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1173000</v>
      </c>
      <c r="E13" s="214">
        <v>2099000</v>
      </c>
      <c r="F13" s="214">
        <v>2216000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4000</v>
      </c>
      <c r="E14" s="214">
        <v>4000</v>
      </c>
      <c r="F14" s="214">
        <v>78000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1962000</v>
      </c>
      <c r="E15" s="215">
        <v>2155000</v>
      </c>
      <c r="F15" s="215">
        <v>3039000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156000</v>
      </c>
      <c r="E16" s="212">
        <v>143000</v>
      </c>
      <c r="F16" s="212">
        <v>123000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2321000</v>
      </c>
      <c r="E17" s="212">
        <v>1551000</v>
      </c>
      <c r="F17" s="212">
        <v>1747000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10973000</v>
      </c>
      <c r="E18" s="211">
        <v>12764000</v>
      </c>
      <c r="F18" s="211">
        <v>15435000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137413000</v>
      </c>
      <c r="G20" s="4" t="s">
        <v>113</v>
      </c>
      <c r="H20" s="4"/>
      <c r="I20" s="100"/>
      <c r="K20" s="179" t="s">
        <v>144</v>
      </c>
      <c r="L20" s="183">
        <v>137413000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1822246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448829.06403940887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1822246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2019-07-17T09:55:05Z</dcterms:modified>
</cp:coreProperties>
</file>