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<sst xmlns="http://schemas.openxmlformats.org/spreadsheetml/2006/main" count="503" uniqueCount="225">
  <si>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</si>
  <si>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</si>
  <si>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</si>
  <si>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</si>
  <si>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</si>
  <si>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</si>
  <si>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</si>
  <si>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</si>
  <si>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</si>
  <si>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</si>
  <si>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</si>
  <si>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</si>
  <si>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</si>
  <si>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</si>
  <si>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</si>
  <si>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</si>
  <si>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</si>
  <si>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</si>
  <si>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</si>
  <si>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</si>
  <si>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</si>
  <si>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</si>
  <si>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</si>
  <si>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</si>
  <si>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</si>
  <si>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</si>
  <si>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</si>
  <si>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</si>
  <si>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</si>
  <si>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</si>
  <si>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</si>
  <si>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</si>
  <si>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</si>
  <si>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</si>
  <si>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</si>
  <si>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</si>
  <si>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</si>
  <si>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</si>
  <si>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</si>
  <si>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</si>
  <si>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</si>
  <si>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</si>
  <si>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</si>
  <si>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</si>
  <si>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</si>
  <si>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</si>
  <si>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</si>
  <si>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</si>
  <si>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</si>
  <si>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</si>
  <si>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</si>
  <si>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</si>
  <si>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</si>
  <si>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</si>
  <si>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</si>
  <si>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</si>
  <si>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</si>
  <si>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</si>
  <si>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</si>
  <si>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</si>
  <si>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</si>
  <si>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</si>
  <si>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</si>
  <si>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</si>
  <si>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</si>
  <si>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</si>
  <si>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</si>
  <si>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</si>
  <si>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</si>
  <si>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</si>
  <si>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</si>
  <si>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</si>
  <si>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</si>
  <si>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</si>
  <si>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</si>
  <si>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</si>
  <si>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</si>
  <si>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</si>
  <si>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</si>
  <si>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</si>
  <si>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</si>
  <si>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</si>
  <si>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</si>
  <si>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</si>
  <si>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</si>
  <si>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</si>
  <si>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</si>
  <si>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</si>
  <si>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</si>
  <si>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</si>
  <si>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</si>
  <si>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</si>
  <si>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</si>
  <si>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</si>
  <si>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</si>
  <si>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</si>
  <si>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</si>
  <si>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</si>
  <si>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</si>
  <si>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</si>
  <si>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</si>
  <si>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</si>
  <si>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</si>
  <si>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</si>
  <si>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</si>
  <si>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</si>
  <si>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</si>
  <si>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</si>
  <si>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</si>
  <si>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</si>
  <si>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</si>
  <si>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</si>
  <si>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</si>
  <si>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</si>
  <si>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</si>
  <si>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</si>
  <si>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</si>
  <si>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</si>
  <si>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</si>
  <si>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</si>
  <si>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</si>
  <si>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</si>
  <si>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</si>
  <si>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</si>
  <si>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</si>
  <si>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</si>
  <si>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</si>
  <si>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</si>
  <si>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</si>
  <si>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</si>
  <si>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</si>
  <si>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</si>
  <si>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</si>
  <si>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</si>
  <si>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</si>
  <si>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</si>
  <si>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</si>
  <si>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</si>
  <si>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</si>
  <si>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</si>
  <si>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</si>
  <si>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</si>
  <si>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</si>
  <si>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</si>
  <si>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</si>
  <si>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</si>
  <si>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</si>
  <si>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</si>
  <si>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</si>
  <si>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</si>
  <si>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</si>
  <si>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</si>
  <si>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</si>
  <si>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</si>
  <si>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</si>
  <si>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</si>
  <si>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</si>
  <si>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</si>
  <si>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</si>
  <si>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</si>
  <si>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</si>
  <si>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</si>
  <si>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</si>
  <si>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</si>
  <si>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</si>
  <si>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</si>
  <si>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</si>
  <si>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</si>
  <si>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</si>
  <si>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</si>
  <si>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</si>
  <si>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</si>
  <si>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</si>
  <si>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</si>
  <si>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</si>
  <si>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</si>
  <si>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</si>
  <si>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</si>
  <si>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</si>
  <si>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</si>
  <si>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</si>
  <si>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</si>
  <si>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</si>
  <si>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</si>
  <si>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</si>
  <si>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</si>
  <si>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</si>
  <si>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</si>
  <si>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</si>
  <si>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</si>
  <si>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</si>
  <si>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</si>
  <si>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</si>
  <si>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</si>
  <si>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</si>
  <si>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</si>
  <si>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</si>
  <si>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</si>
  <si>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</si>
  <si>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Oxford Brookes University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</si>
  <si>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</si>
  <si>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</si>
  <si>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</si>
  <si>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</si>
  <si>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</si>
  <si>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</si>
  <si>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</si>
  <si>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Biological Sciences</t>
  </si>
  <si>
    <t>B</t>
  </si>
  <si>
    <t>Computer Science and Informatics</t>
  </si>
  <si>
    <t>General Engineering</t>
  </si>
  <si>
    <t>C</t>
  </si>
  <si>
    <t>Architecture, Built Environment and Planning</t>
  </si>
  <si>
    <t>Geography, Environmental Studies and Archaeology</t>
  </si>
  <si>
    <t>Business and Management Studies</t>
  </si>
  <si>
    <t>Law</t>
  </si>
  <si>
    <t>Politics and International Studies</t>
  </si>
  <si>
    <t>Education</t>
  </si>
  <si>
    <t>D</t>
  </si>
  <si>
    <t>English Language and Literature</t>
  </si>
  <si>
    <t>History</t>
  </si>
  <si>
    <t>Philosophy</t>
  </si>
  <si>
    <t>Art and Design: History, Practice and Theory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</si>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</sst>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Oxford Brookes University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10004930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10004930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3976182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3976182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3976182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248126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173657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46827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882453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5327245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1213944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299000.9852216749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1213944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6541189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63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Oxford Brookes University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10004930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3976182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248126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2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15.2</v>
      </c>
      <c r="G16" s="225">
        <v>69.599999999999994</v>
      </c>
      <c r="H16" s="225">
        <v>12.2</v>
      </c>
      <c r="I16" s="225">
        <v>0</v>
      </c>
      <c r="J16" s="225">
        <v>3</v>
      </c>
      <c r="K16" s="226">
        <v>1.55</v>
      </c>
      <c r="L16" s="226">
        <v>7.0990000000000002</v>
      </c>
      <c r="M16" s="226">
        <v>1.244</v>
      </c>
      <c r="N16" s="226">
        <v>0</v>
      </c>
      <c r="O16" s="226">
        <v>0.30599999999999999</v>
      </c>
      <c r="P16" s="226">
        <v>8.65</v>
      </c>
      <c r="Q16" s="226">
        <v>6.202</v>
      </c>
      <c r="R16" s="226">
        <v>7.0990000000000002</v>
      </c>
      <c r="S16" s="226">
        <v>0</v>
      </c>
      <c r="T16" s="226">
        <v>0</v>
      </c>
      <c r="U16" s="226">
        <v>0</v>
      </c>
      <c r="V16" s="226">
        <v>13.301</v>
      </c>
      <c r="W16" s="227">
        <v>178551</v>
      </c>
      <c r="X16" s="227">
        <v>0</v>
      </c>
      <c r="Y16" s="227">
        <v>11142</v>
      </c>
    </row>
    <row r="17" spans="1:25" s="50" customFormat="1" ht="27" x14ac:dyDescent="0.2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40</v>
      </c>
      <c r="G17" s="225">
        <v>50</v>
      </c>
      <c r="H17" s="225">
        <v>10</v>
      </c>
      <c r="I17" s="225">
        <v>0</v>
      </c>
      <c r="J17" s="225">
        <v>0</v>
      </c>
      <c r="K17" s="226">
        <v>4.08</v>
      </c>
      <c r="L17" s="226">
        <v>5.0999999999999996</v>
      </c>
      <c r="M17" s="226">
        <v>1.02</v>
      </c>
      <c r="N17" s="226">
        <v>0</v>
      </c>
      <c r="O17" s="226">
        <v>0</v>
      </c>
      <c r="P17" s="226">
        <v>9.18</v>
      </c>
      <c r="Q17" s="226">
        <v>16.32</v>
      </c>
      <c r="R17" s="226">
        <v>5.0999999999999996</v>
      </c>
      <c r="S17" s="226">
        <v>0</v>
      </c>
      <c r="T17" s="226">
        <v>0</v>
      </c>
      <c r="U17" s="226">
        <v>0</v>
      </c>
      <c r="V17" s="226">
        <v>21.42</v>
      </c>
      <c r="W17" s="227">
        <v>50671</v>
      </c>
      <c r="X17" s="227">
        <v>0</v>
      </c>
      <c r="Y17" s="227">
        <v>3162</v>
      </c>
    </row>
    <row r="18" spans="1:25" s="50" customFormat="1" ht="27" x14ac:dyDescent="0.2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62.5</v>
      </c>
      <c r="H18" s="225">
        <v>37.5</v>
      </c>
      <c r="I18" s="225">
        <v>0</v>
      </c>
      <c r="J18" s="225">
        <v>0</v>
      </c>
      <c r="K18" s="226">
        <v>0</v>
      </c>
      <c r="L18" s="226">
        <v>6.375</v>
      </c>
      <c r="M18" s="226">
        <v>3.8250000000000002</v>
      </c>
      <c r="N18" s="226">
        <v>0</v>
      </c>
      <c r="O18" s="226">
        <v>0</v>
      </c>
      <c r="P18" s="226">
        <v>6.375</v>
      </c>
      <c r="Q18" s="226">
        <v>0</v>
      </c>
      <c r="R18" s="226">
        <v>6.375</v>
      </c>
      <c r="S18" s="226">
        <v>0</v>
      </c>
      <c r="T18" s="226">
        <v>0</v>
      </c>
      <c r="U18" s="226">
        <v>0</v>
      </c>
      <c r="V18" s="226">
        <v>6.375</v>
      </c>
      <c r="W18" s="227">
        <v>11425</v>
      </c>
      <c r="X18" s="227">
        <v>0</v>
      </c>
      <c r="Y18" s="227">
        <v>713</v>
      </c>
    </row>
    <row r="19" spans="1:25" s="50" customFormat="1" x14ac:dyDescent="0.2">
      <c r="A19" s="270" t="s">
        <v>200</v>
      </c>
      <c r="B19" s="270">
        <v>4</v>
      </c>
      <c r="C19" s="270" t="s">
        <v>201</v>
      </c>
      <c r="D19" s="270" t="s">
        <v>206</v>
      </c>
      <c r="E19" s="270" t="s">
        <v>203</v>
      </c>
      <c r="F19" s="225">
        <v>12.2</v>
      </c>
      <c r="G19" s="225">
        <v>31.7</v>
      </c>
      <c r="H19" s="225">
        <v>48.8</v>
      </c>
      <c r="I19" s="225">
        <v>7.3</v>
      </c>
      <c r="J19" s="225">
        <v>0</v>
      </c>
      <c r="K19" s="226">
        <v>1.7929999999999999</v>
      </c>
      <c r="L19" s="226">
        <v>4.66</v>
      </c>
      <c r="M19" s="226">
        <v>7.1740000000000004</v>
      </c>
      <c r="N19" s="226">
        <v>1.073</v>
      </c>
      <c r="O19" s="226">
        <v>0</v>
      </c>
      <c r="P19" s="226">
        <v>6.4530000000000003</v>
      </c>
      <c r="Q19" s="226">
        <v>7.1740000000000004</v>
      </c>
      <c r="R19" s="226">
        <v>4.66</v>
      </c>
      <c r="S19" s="226">
        <v>0</v>
      </c>
      <c r="T19" s="226">
        <v>0</v>
      </c>
      <c r="U19" s="226">
        <v>0</v>
      </c>
      <c r="V19" s="226">
        <v>11.833</v>
      </c>
      <c r="W19" s="227">
        <v>158854</v>
      </c>
      <c r="X19" s="227">
        <v>0</v>
      </c>
      <c r="Y19" s="227">
        <v>9913</v>
      </c>
    </row>
    <row r="20" spans="1:25" s="50" customFormat="1" x14ac:dyDescent="0.2">
      <c r="A20" s="270" t="s">
        <v>200</v>
      </c>
      <c r="B20" s="270">
        <v>4</v>
      </c>
      <c r="C20" s="270" t="s">
        <v>201</v>
      </c>
      <c r="D20" s="270" t="s">
        <v>206</v>
      </c>
      <c r="E20" s="270" t="s">
        <v>204</v>
      </c>
      <c r="F20" s="225">
        <v>0</v>
      </c>
      <c r="G20" s="225">
        <v>60</v>
      </c>
      <c r="H20" s="225">
        <v>40</v>
      </c>
      <c r="I20" s="225">
        <v>0</v>
      </c>
      <c r="J20" s="225">
        <v>0</v>
      </c>
      <c r="K20" s="226">
        <v>0</v>
      </c>
      <c r="L20" s="226">
        <v>8.82</v>
      </c>
      <c r="M20" s="226">
        <v>5.88</v>
      </c>
      <c r="N20" s="226">
        <v>0</v>
      </c>
      <c r="O20" s="226">
        <v>0</v>
      </c>
      <c r="P20" s="226">
        <v>8.82</v>
      </c>
      <c r="Q20" s="226">
        <v>0</v>
      </c>
      <c r="R20" s="226">
        <v>8.82</v>
      </c>
      <c r="S20" s="226">
        <v>0</v>
      </c>
      <c r="T20" s="226">
        <v>0</v>
      </c>
      <c r="U20" s="226">
        <v>0</v>
      </c>
      <c r="V20" s="226">
        <v>8.82</v>
      </c>
      <c r="W20" s="227">
        <v>20864</v>
      </c>
      <c r="X20" s="227">
        <v>0</v>
      </c>
      <c r="Y20" s="227">
        <v>1302</v>
      </c>
    </row>
    <row r="21" spans="1:25" s="50" customFormat="1" x14ac:dyDescent="0.2">
      <c r="A21" s="270" t="s">
        <v>200</v>
      </c>
      <c r="B21" s="270">
        <v>4</v>
      </c>
      <c r="C21" s="270" t="s">
        <v>201</v>
      </c>
      <c r="D21" s="270" t="s">
        <v>206</v>
      </c>
      <c r="E21" s="270" t="s">
        <v>205</v>
      </c>
      <c r="F21" s="225">
        <v>0</v>
      </c>
      <c r="G21" s="225">
        <v>87.5</v>
      </c>
      <c r="H21" s="225">
        <v>12.5</v>
      </c>
      <c r="I21" s="225">
        <v>0</v>
      </c>
      <c r="J21" s="225">
        <v>0</v>
      </c>
      <c r="K21" s="226">
        <v>0</v>
      </c>
      <c r="L21" s="226">
        <v>12.863</v>
      </c>
      <c r="M21" s="226">
        <v>1.837</v>
      </c>
      <c r="N21" s="226">
        <v>0</v>
      </c>
      <c r="O21" s="226">
        <v>0</v>
      </c>
      <c r="P21" s="226">
        <v>12.863</v>
      </c>
      <c r="Q21" s="226">
        <v>0</v>
      </c>
      <c r="R21" s="226">
        <v>12.863</v>
      </c>
      <c r="S21" s="226">
        <v>0</v>
      </c>
      <c r="T21" s="226">
        <v>0</v>
      </c>
      <c r="U21" s="226">
        <v>0</v>
      </c>
      <c r="V21" s="226">
        <v>12.863</v>
      </c>
      <c r="W21" s="227">
        <v>23051</v>
      </c>
      <c r="X21" s="227">
        <v>0</v>
      </c>
      <c r="Y21" s="227">
        <v>1438</v>
      </c>
    </row>
    <row r="22" spans="1:25" s="50" customFormat="1" x14ac:dyDescent="0.2">
      <c r="A22" s="270" t="s">
        <v>200</v>
      </c>
      <c r="B22" s="270">
        <v>5</v>
      </c>
      <c r="C22" s="270" t="s">
        <v>201</v>
      </c>
      <c r="D22" s="270" t="s">
        <v>207</v>
      </c>
      <c r="E22" s="270" t="s">
        <v>203</v>
      </c>
      <c r="F22" s="225">
        <v>11.4</v>
      </c>
      <c r="G22" s="225">
        <v>45.6</v>
      </c>
      <c r="H22" s="225">
        <v>41.7</v>
      </c>
      <c r="I22" s="225">
        <v>1.3</v>
      </c>
      <c r="J22" s="225">
        <v>0</v>
      </c>
      <c r="K22" s="226">
        <v>2.9180000000000001</v>
      </c>
      <c r="L22" s="226">
        <v>11.673999999999999</v>
      </c>
      <c r="M22" s="226">
        <v>10.675000000000001</v>
      </c>
      <c r="N22" s="226">
        <v>0.33300000000000002</v>
      </c>
      <c r="O22" s="226">
        <v>0</v>
      </c>
      <c r="P22" s="226">
        <v>14.592000000000001</v>
      </c>
      <c r="Q22" s="226">
        <v>11.673999999999999</v>
      </c>
      <c r="R22" s="226">
        <v>11.673999999999999</v>
      </c>
      <c r="S22" s="226">
        <v>0</v>
      </c>
      <c r="T22" s="226">
        <v>0</v>
      </c>
      <c r="U22" s="226">
        <v>0</v>
      </c>
      <c r="V22" s="226">
        <v>23.347000000000001</v>
      </c>
      <c r="W22" s="227">
        <v>313415</v>
      </c>
      <c r="X22" s="227">
        <v>0</v>
      </c>
      <c r="Y22" s="227">
        <v>19558</v>
      </c>
    </row>
    <row r="23" spans="1:25" s="50" customFormat="1" x14ac:dyDescent="0.2">
      <c r="A23" s="270" t="s">
        <v>200</v>
      </c>
      <c r="B23" s="270">
        <v>5</v>
      </c>
      <c r="C23" s="270" t="s">
        <v>201</v>
      </c>
      <c r="D23" s="270" t="s">
        <v>207</v>
      </c>
      <c r="E23" s="270" t="s">
        <v>204</v>
      </c>
      <c r="F23" s="225">
        <v>30</v>
      </c>
      <c r="G23" s="225">
        <v>50</v>
      </c>
      <c r="H23" s="225">
        <v>0</v>
      </c>
      <c r="I23" s="225">
        <v>20</v>
      </c>
      <c r="J23" s="225">
        <v>0</v>
      </c>
      <c r="K23" s="226">
        <v>7.68</v>
      </c>
      <c r="L23" s="226">
        <v>12.8</v>
      </c>
      <c r="M23" s="226">
        <v>0</v>
      </c>
      <c r="N23" s="226">
        <v>5.12</v>
      </c>
      <c r="O23" s="226">
        <v>0</v>
      </c>
      <c r="P23" s="226">
        <v>20.48</v>
      </c>
      <c r="Q23" s="226">
        <v>30.72</v>
      </c>
      <c r="R23" s="226">
        <v>12.8</v>
      </c>
      <c r="S23" s="226">
        <v>0</v>
      </c>
      <c r="T23" s="226">
        <v>0</v>
      </c>
      <c r="U23" s="226">
        <v>0</v>
      </c>
      <c r="V23" s="226">
        <v>43.52</v>
      </c>
      <c r="W23" s="227">
        <v>102950</v>
      </c>
      <c r="X23" s="227">
        <v>0</v>
      </c>
      <c r="Y23" s="227">
        <v>6424</v>
      </c>
    </row>
    <row r="24" spans="1:25" s="50" customFormat="1" x14ac:dyDescent="0.2">
      <c r="A24" s="270" t="s">
        <v>200</v>
      </c>
      <c r="B24" s="270">
        <v>5</v>
      </c>
      <c r="C24" s="270" t="s">
        <v>201</v>
      </c>
      <c r="D24" s="270" t="s">
        <v>207</v>
      </c>
      <c r="E24" s="270" t="s">
        <v>205</v>
      </c>
      <c r="F24" s="225">
        <v>0</v>
      </c>
      <c r="G24" s="225">
        <v>37.5</v>
      </c>
      <c r="H24" s="225">
        <v>62.5</v>
      </c>
      <c r="I24" s="225">
        <v>0</v>
      </c>
      <c r="J24" s="225">
        <v>0</v>
      </c>
      <c r="K24" s="226">
        <v>0</v>
      </c>
      <c r="L24" s="226">
        <v>9.6</v>
      </c>
      <c r="M24" s="226">
        <v>16</v>
      </c>
      <c r="N24" s="226">
        <v>0</v>
      </c>
      <c r="O24" s="226">
        <v>0</v>
      </c>
      <c r="P24" s="226">
        <v>9.6</v>
      </c>
      <c r="Q24" s="226">
        <v>0</v>
      </c>
      <c r="R24" s="226">
        <v>9.6</v>
      </c>
      <c r="S24" s="226">
        <v>0</v>
      </c>
      <c r="T24" s="226">
        <v>0</v>
      </c>
      <c r="U24" s="226">
        <v>0</v>
      </c>
      <c r="V24" s="226">
        <v>9.6</v>
      </c>
      <c r="W24" s="227">
        <v>17204</v>
      </c>
      <c r="X24" s="227">
        <v>0</v>
      </c>
      <c r="Y24" s="227">
        <v>1074</v>
      </c>
    </row>
    <row r="25" spans="1:25" s="50" customFormat="1" x14ac:dyDescent="0.2">
      <c r="A25" s="270" t="s">
        <v>208</v>
      </c>
      <c r="B25" s="270">
        <v>11</v>
      </c>
      <c r="C25" s="270" t="s">
        <v>201</v>
      </c>
      <c r="D25" s="270" t="s">
        <v>209</v>
      </c>
      <c r="E25" s="270" t="s">
        <v>203</v>
      </c>
      <c r="F25" s="225">
        <v>18.600000000000001</v>
      </c>
      <c r="G25" s="225">
        <v>60.5</v>
      </c>
      <c r="H25" s="225">
        <v>20.9</v>
      </c>
      <c r="I25" s="225">
        <v>0</v>
      </c>
      <c r="J25" s="225">
        <v>0</v>
      </c>
      <c r="K25" s="226">
        <v>2.4180000000000001</v>
      </c>
      <c r="L25" s="226">
        <v>7.8650000000000002</v>
      </c>
      <c r="M25" s="226">
        <v>2.7170000000000001</v>
      </c>
      <c r="N25" s="226">
        <v>0</v>
      </c>
      <c r="O25" s="226">
        <v>0</v>
      </c>
      <c r="P25" s="226">
        <v>10.282999999999999</v>
      </c>
      <c r="Q25" s="226">
        <v>9.6720000000000006</v>
      </c>
      <c r="R25" s="226">
        <v>7.8650000000000002</v>
      </c>
      <c r="S25" s="226">
        <v>0</v>
      </c>
      <c r="T25" s="226">
        <v>0</v>
      </c>
      <c r="U25" s="226">
        <v>0</v>
      </c>
      <c r="V25" s="226">
        <v>17.536999999999999</v>
      </c>
      <c r="W25" s="227">
        <v>262606</v>
      </c>
      <c r="X25" s="227">
        <v>0</v>
      </c>
      <c r="Y25" s="227">
        <v>16387</v>
      </c>
    </row>
    <row r="26" spans="1:25" s="50" customFormat="1" x14ac:dyDescent="0.2">
      <c r="A26" s="270" t="s">
        <v>208</v>
      </c>
      <c r="B26" s="270">
        <v>11</v>
      </c>
      <c r="C26" s="270" t="s">
        <v>201</v>
      </c>
      <c r="D26" s="270" t="s">
        <v>209</v>
      </c>
      <c r="E26" s="270" t="s">
        <v>204</v>
      </c>
      <c r="F26" s="225">
        <v>40</v>
      </c>
      <c r="G26" s="225">
        <v>0</v>
      </c>
      <c r="H26" s="225">
        <v>20</v>
      </c>
      <c r="I26" s="225">
        <v>0</v>
      </c>
      <c r="J26" s="225">
        <v>40</v>
      </c>
      <c r="K26" s="226">
        <v>5.2</v>
      </c>
      <c r="L26" s="226">
        <v>0</v>
      </c>
      <c r="M26" s="226">
        <v>2.6</v>
      </c>
      <c r="N26" s="226">
        <v>0</v>
      </c>
      <c r="O26" s="226">
        <v>5.2</v>
      </c>
      <c r="P26" s="226">
        <v>5.2</v>
      </c>
      <c r="Q26" s="226">
        <v>20.8</v>
      </c>
      <c r="R26" s="226">
        <v>0</v>
      </c>
      <c r="S26" s="226">
        <v>0</v>
      </c>
      <c r="T26" s="226">
        <v>0</v>
      </c>
      <c r="U26" s="226">
        <v>0</v>
      </c>
      <c r="V26" s="226">
        <v>20.8</v>
      </c>
      <c r="W26" s="227">
        <v>61269</v>
      </c>
      <c r="X26" s="227">
        <v>0</v>
      </c>
      <c r="Y26" s="227">
        <v>3823</v>
      </c>
    </row>
    <row r="27" spans="1:25" s="50" customFormat="1" x14ac:dyDescent="0.2">
      <c r="A27" s="270" t="s">
        <v>208</v>
      </c>
      <c r="B27" s="270">
        <v>15</v>
      </c>
      <c r="C27" s="270" t="s">
        <v>201</v>
      </c>
      <c r="D27" s="270" t="s">
        <v>210</v>
      </c>
      <c r="E27" s="270" t="s">
        <v>203</v>
      </c>
      <c r="F27" s="225">
        <v>4.7</v>
      </c>
      <c r="G27" s="225">
        <v>67.099999999999994</v>
      </c>
      <c r="H27" s="225">
        <v>28.2</v>
      </c>
      <c r="I27" s="225">
        <v>0</v>
      </c>
      <c r="J27" s="225">
        <v>0</v>
      </c>
      <c r="K27" s="226">
        <v>1.2170000000000001</v>
      </c>
      <c r="L27" s="226">
        <v>17.379000000000001</v>
      </c>
      <c r="M27" s="226">
        <v>7.3040000000000003</v>
      </c>
      <c r="N27" s="226">
        <v>0</v>
      </c>
      <c r="O27" s="226">
        <v>0</v>
      </c>
      <c r="P27" s="226">
        <v>18.596</v>
      </c>
      <c r="Q27" s="226">
        <v>4.8689999999999998</v>
      </c>
      <c r="R27" s="226">
        <v>17.379000000000001</v>
      </c>
      <c r="S27" s="226">
        <v>0</v>
      </c>
      <c r="T27" s="226">
        <v>0</v>
      </c>
      <c r="U27" s="226">
        <v>0</v>
      </c>
      <c r="V27" s="226">
        <v>22.248000000000001</v>
      </c>
      <c r="W27" s="227">
        <v>333152</v>
      </c>
      <c r="X27" s="227">
        <v>0</v>
      </c>
      <c r="Y27" s="227">
        <v>20790</v>
      </c>
    </row>
    <row r="28" spans="1:25" s="50" customFormat="1" x14ac:dyDescent="0.2">
      <c r="A28" s="270" t="s">
        <v>208</v>
      </c>
      <c r="B28" s="270">
        <v>15</v>
      </c>
      <c r="C28" s="270" t="s">
        <v>201</v>
      </c>
      <c r="D28" s="270" t="s">
        <v>210</v>
      </c>
      <c r="E28" s="270" t="s">
        <v>204</v>
      </c>
      <c r="F28" s="225">
        <v>0</v>
      </c>
      <c r="G28" s="225">
        <v>50</v>
      </c>
      <c r="H28" s="225">
        <v>40</v>
      </c>
      <c r="I28" s="225">
        <v>10</v>
      </c>
      <c r="J28" s="225">
        <v>0</v>
      </c>
      <c r="K28" s="226">
        <v>0</v>
      </c>
      <c r="L28" s="226">
        <v>12.95</v>
      </c>
      <c r="M28" s="226">
        <v>10.36</v>
      </c>
      <c r="N28" s="226">
        <v>2.59</v>
      </c>
      <c r="O28" s="226">
        <v>0</v>
      </c>
      <c r="P28" s="226">
        <v>12.95</v>
      </c>
      <c r="Q28" s="226">
        <v>0</v>
      </c>
      <c r="R28" s="226">
        <v>12.95</v>
      </c>
      <c r="S28" s="226">
        <v>0</v>
      </c>
      <c r="T28" s="226">
        <v>0</v>
      </c>
      <c r="U28" s="226">
        <v>0</v>
      </c>
      <c r="V28" s="226">
        <v>12.95</v>
      </c>
      <c r="W28" s="227">
        <v>38146</v>
      </c>
      <c r="X28" s="227">
        <v>0</v>
      </c>
      <c r="Y28" s="227">
        <v>2380</v>
      </c>
    </row>
    <row r="29" spans="1:25" s="50" customFormat="1" x14ac:dyDescent="0.2">
      <c r="A29" s="270" t="s">
        <v>211</v>
      </c>
      <c r="B29" s="270">
        <v>16</v>
      </c>
      <c r="C29" s="270" t="s">
        <v>201</v>
      </c>
      <c r="D29" s="270" t="s">
        <v>212</v>
      </c>
      <c r="E29" s="270" t="s">
        <v>203</v>
      </c>
      <c r="F29" s="225">
        <v>20.6</v>
      </c>
      <c r="G29" s="225">
        <v>40.200000000000003</v>
      </c>
      <c r="H29" s="225">
        <v>35.299999999999997</v>
      </c>
      <c r="I29" s="225">
        <v>3.9</v>
      </c>
      <c r="J29" s="225">
        <v>0</v>
      </c>
      <c r="K29" s="226">
        <v>6.6310000000000002</v>
      </c>
      <c r="L29" s="226">
        <v>12.94</v>
      </c>
      <c r="M29" s="226">
        <v>11.363</v>
      </c>
      <c r="N29" s="226">
        <v>1.2549999999999999</v>
      </c>
      <c r="O29" s="226">
        <v>0</v>
      </c>
      <c r="P29" s="226">
        <v>19.571999999999999</v>
      </c>
      <c r="Q29" s="226">
        <v>26.524999999999999</v>
      </c>
      <c r="R29" s="226">
        <v>12.94</v>
      </c>
      <c r="S29" s="226">
        <v>0</v>
      </c>
      <c r="T29" s="226">
        <v>0</v>
      </c>
      <c r="U29" s="226">
        <v>0</v>
      </c>
      <c r="V29" s="226">
        <v>39.465000000000003</v>
      </c>
      <c r="W29" s="227">
        <v>420529</v>
      </c>
      <c r="X29" s="227">
        <v>0</v>
      </c>
      <c r="Y29" s="227">
        <v>26242</v>
      </c>
    </row>
    <row r="30" spans="1:25" s="50" customFormat="1" x14ac:dyDescent="0.2">
      <c r="A30" s="270" t="s">
        <v>211</v>
      </c>
      <c r="B30" s="270">
        <v>16</v>
      </c>
      <c r="C30" s="270" t="s">
        <v>201</v>
      </c>
      <c r="D30" s="270" t="s">
        <v>212</v>
      </c>
      <c r="E30" s="270" t="s">
        <v>204</v>
      </c>
      <c r="F30" s="225">
        <v>40</v>
      </c>
      <c r="G30" s="225">
        <v>60</v>
      </c>
      <c r="H30" s="225">
        <v>0</v>
      </c>
      <c r="I30" s="225">
        <v>0</v>
      </c>
      <c r="J30" s="225">
        <v>0</v>
      </c>
      <c r="K30" s="226">
        <v>12.875999999999999</v>
      </c>
      <c r="L30" s="226">
        <v>19.314</v>
      </c>
      <c r="M30" s="226">
        <v>0</v>
      </c>
      <c r="N30" s="226">
        <v>0</v>
      </c>
      <c r="O30" s="226">
        <v>0</v>
      </c>
      <c r="P30" s="226">
        <v>32.19</v>
      </c>
      <c r="Q30" s="226">
        <v>51.503999999999998</v>
      </c>
      <c r="R30" s="226">
        <v>19.314</v>
      </c>
      <c r="S30" s="226">
        <v>0</v>
      </c>
      <c r="T30" s="226">
        <v>0</v>
      </c>
      <c r="U30" s="226">
        <v>0</v>
      </c>
      <c r="V30" s="226">
        <v>70.817999999999998</v>
      </c>
      <c r="W30" s="227">
        <v>164168</v>
      </c>
      <c r="X30" s="227">
        <v>0</v>
      </c>
      <c r="Y30" s="227">
        <v>10245</v>
      </c>
    </row>
    <row r="31" spans="1:25" s="50" customFormat="1" x14ac:dyDescent="0.2">
      <c r="A31" s="270" t="s">
        <v>211</v>
      </c>
      <c r="B31" s="270">
        <v>16</v>
      </c>
      <c r="C31" s="270" t="s">
        <v>201</v>
      </c>
      <c r="D31" s="270" t="s">
        <v>212</v>
      </c>
      <c r="E31" s="270" t="s">
        <v>205</v>
      </c>
      <c r="F31" s="225">
        <v>12.5</v>
      </c>
      <c r="G31" s="225">
        <v>50</v>
      </c>
      <c r="H31" s="225">
        <v>37.5</v>
      </c>
      <c r="I31" s="225">
        <v>0</v>
      </c>
      <c r="J31" s="225">
        <v>0</v>
      </c>
      <c r="K31" s="226">
        <v>4.024</v>
      </c>
      <c r="L31" s="226">
        <v>16.094999999999999</v>
      </c>
      <c r="M31" s="226">
        <v>12.071</v>
      </c>
      <c r="N31" s="226">
        <v>0</v>
      </c>
      <c r="O31" s="226">
        <v>0</v>
      </c>
      <c r="P31" s="226">
        <v>20.119</v>
      </c>
      <c r="Q31" s="226">
        <v>16.094999999999999</v>
      </c>
      <c r="R31" s="226">
        <v>16.094999999999999</v>
      </c>
      <c r="S31" s="226">
        <v>0</v>
      </c>
      <c r="T31" s="226">
        <v>0</v>
      </c>
      <c r="U31" s="226">
        <v>0</v>
      </c>
      <c r="V31" s="226">
        <v>32.19</v>
      </c>
      <c r="W31" s="227">
        <v>54048</v>
      </c>
      <c r="X31" s="227">
        <v>0</v>
      </c>
      <c r="Y31" s="227">
        <v>3373</v>
      </c>
    </row>
    <row r="32" spans="1:25" s="50" customFormat="1" x14ac:dyDescent="0.2">
      <c r="A32" s="270" t="s">
        <v>211</v>
      </c>
      <c r="B32" s="270">
        <v>17</v>
      </c>
      <c r="C32" s="270" t="s">
        <v>201</v>
      </c>
      <c r="D32" s="270" t="s">
        <v>213</v>
      </c>
      <c r="E32" s="270" t="s">
        <v>203</v>
      </c>
      <c r="F32" s="225">
        <v>11.1</v>
      </c>
      <c r="G32" s="225">
        <v>40</v>
      </c>
      <c r="H32" s="225">
        <v>40</v>
      </c>
      <c r="I32" s="225">
        <v>8.9</v>
      </c>
      <c r="J32" s="225">
        <v>0</v>
      </c>
      <c r="K32" s="226">
        <v>1.5209999999999999</v>
      </c>
      <c r="L32" s="226">
        <v>5.48</v>
      </c>
      <c r="M32" s="226">
        <v>5.48</v>
      </c>
      <c r="N32" s="226">
        <v>1.2190000000000001</v>
      </c>
      <c r="O32" s="226">
        <v>0</v>
      </c>
      <c r="P32" s="226">
        <v>7.0010000000000003</v>
      </c>
      <c r="Q32" s="226">
        <v>6.0830000000000002</v>
      </c>
      <c r="R32" s="226">
        <v>5.48</v>
      </c>
      <c r="S32" s="226">
        <v>0</v>
      </c>
      <c r="T32" s="226">
        <v>0</v>
      </c>
      <c r="U32" s="226">
        <v>0</v>
      </c>
      <c r="V32" s="226">
        <v>11.563000000000001</v>
      </c>
      <c r="W32" s="227">
        <v>136583</v>
      </c>
      <c r="X32" s="227">
        <v>0</v>
      </c>
      <c r="Y32" s="227">
        <v>8523</v>
      </c>
    </row>
    <row r="33" spans="1:25" s="50" customFormat="1" x14ac:dyDescent="0.2">
      <c r="A33" s="270" t="s">
        <v>211</v>
      </c>
      <c r="B33" s="270">
        <v>17</v>
      </c>
      <c r="C33" s="270" t="s">
        <v>201</v>
      </c>
      <c r="D33" s="270" t="s">
        <v>213</v>
      </c>
      <c r="E33" s="270" t="s">
        <v>204</v>
      </c>
      <c r="F33" s="225">
        <v>0</v>
      </c>
      <c r="G33" s="225">
        <v>20</v>
      </c>
      <c r="H33" s="225">
        <v>80</v>
      </c>
      <c r="I33" s="225">
        <v>0</v>
      </c>
      <c r="J33" s="225">
        <v>0</v>
      </c>
      <c r="K33" s="226">
        <v>0</v>
      </c>
      <c r="L33" s="226">
        <v>2.74</v>
      </c>
      <c r="M33" s="226">
        <v>10.96</v>
      </c>
      <c r="N33" s="226">
        <v>0</v>
      </c>
      <c r="O33" s="226">
        <v>0</v>
      </c>
      <c r="P33" s="226">
        <v>2.74</v>
      </c>
      <c r="Q33" s="226">
        <v>0</v>
      </c>
      <c r="R33" s="226">
        <v>2.74</v>
      </c>
      <c r="S33" s="226">
        <v>0</v>
      </c>
      <c r="T33" s="226">
        <v>0</v>
      </c>
      <c r="U33" s="226">
        <v>0</v>
      </c>
      <c r="V33" s="226">
        <v>2.74</v>
      </c>
      <c r="W33" s="227">
        <v>7442</v>
      </c>
      <c r="X33" s="227">
        <v>0</v>
      </c>
      <c r="Y33" s="227">
        <v>464</v>
      </c>
    </row>
    <row r="34" spans="1:25" s="50" customFormat="1" x14ac:dyDescent="0.2">
      <c r="A34" s="270" t="s">
        <v>211</v>
      </c>
      <c r="B34" s="270">
        <v>17</v>
      </c>
      <c r="C34" s="270" t="s">
        <v>201</v>
      </c>
      <c r="D34" s="270" t="s">
        <v>213</v>
      </c>
      <c r="E34" s="270" t="s">
        <v>205</v>
      </c>
      <c r="F34" s="225">
        <v>0</v>
      </c>
      <c r="G34" s="225">
        <v>12.5</v>
      </c>
      <c r="H34" s="225">
        <v>75</v>
      </c>
      <c r="I34" s="225">
        <v>12.5</v>
      </c>
      <c r="J34" s="225">
        <v>0</v>
      </c>
      <c r="K34" s="226">
        <v>0</v>
      </c>
      <c r="L34" s="226">
        <v>1.712</v>
      </c>
      <c r="M34" s="226">
        <v>10.275</v>
      </c>
      <c r="N34" s="226">
        <v>1.712</v>
      </c>
      <c r="O34" s="226">
        <v>0</v>
      </c>
      <c r="P34" s="226">
        <v>1.712</v>
      </c>
      <c r="Q34" s="226">
        <v>0</v>
      </c>
      <c r="R34" s="226">
        <v>1.712</v>
      </c>
      <c r="S34" s="226">
        <v>0</v>
      </c>
      <c r="T34" s="226">
        <v>0</v>
      </c>
      <c r="U34" s="226">
        <v>0</v>
      </c>
      <c r="V34" s="226">
        <v>1.712</v>
      </c>
      <c r="W34" s="227">
        <v>3018</v>
      </c>
      <c r="X34" s="227">
        <v>0</v>
      </c>
      <c r="Y34" s="227">
        <v>188</v>
      </c>
    </row>
    <row r="35" spans="1:25" s="50" customFormat="1" x14ac:dyDescent="0.2">
      <c r="A35" s="270" t="s">
        <v>211</v>
      </c>
      <c r="B35" s="270">
        <v>19</v>
      </c>
      <c r="C35" s="270" t="s">
        <v>201</v>
      </c>
      <c r="D35" s="270" t="s">
        <v>214</v>
      </c>
      <c r="E35" s="270" t="s">
        <v>203</v>
      </c>
      <c r="F35" s="225">
        <v>9.4</v>
      </c>
      <c r="G35" s="225">
        <v>45.9</v>
      </c>
      <c r="H35" s="225">
        <v>38.799999999999997</v>
      </c>
      <c r="I35" s="225">
        <v>5.9</v>
      </c>
      <c r="J35" s="225">
        <v>0</v>
      </c>
      <c r="K35" s="226">
        <v>2.2090000000000001</v>
      </c>
      <c r="L35" s="226">
        <v>10.786</v>
      </c>
      <c r="M35" s="226">
        <v>9.1180000000000003</v>
      </c>
      <c r="N35" s="226">
        <v>1.387</v>
      </c>
      <c r="O35" s="226">
        <v>0</v>
      </c>
      <c r="P35" s="226">
        <v>12.994999999999999</v>
      </c>
      <c r="Q35" s="226">
        <v>8.8360000000000003</v>
      </c>
      <c r="R35" s="226">
        <v>10.786</v>
      </c>
      <c r="S35" s="226">
        <v>0</v>
      </c>
      <c r="T35" s="226">
        <v>0</v>
      </c>
      <c r="U35" s="226">
        <v>0</v>
      </c>
      <c r="V35" s="226">
        <v>19.622</v>
      </c>
      <c r="W35" s="227">
        <v>160840</v>
      </c>
      <c r="X35" s="227">
        <v>0</v>
      </c>
      <c r="Y35" s="227">
        <v>10037</v>
      </c>
    </row>
    <row r="36" spans="1:25" s="50" customFormat="1" x14ac:dyDescent="0.2">
      <c r="A36" s="270" t="s">
        <v>211</v>
      </c>
      <c r="B36" s="270">
        <v>19</v>
      </c>
      <c r="C36" s="270" t="s">
        <v>201</v>
      </c>
      <c r="D36" s="270" t="s">
        <v>214</v>
      </c>
      <c r="E36" s="270" t="s">
        <v>204</v>
      </c>
      <c r="F36" s="225">
        <v>26.7</v>
      </c>
      <c r="G36" s="225">
        <v>73.3</v>
      </c>
      <c r="H36" s="225">
        <v>0</v>
      </c>
      <c r="I36" s="225">
        <v>0</v>
      </c>
      <c r="J36" s="225">
        <v>0</v>
      </c>
      <c r="K36" s="226">
        <v>6.274</v>
      </c>
      <c r="L36" s="226">
        <v>17.225999999999999</v>
      </c>
      <c r="M36" s="226">
        <v>0</v>
      </c>
      <c r="N36" s="226">
        <v>0</v>
      </c>
      <c r="O36" s="226">
        <v>0</v>
      </c>
      <c r="P36" s="226">
        <v>23.5</v>
      </c>
      <c r="Q36" s="226">
        <v>25.097999999999999</v>
      </c>
      <c r="R36" s="226">
        <v>17.225999999999999</v>
      </c>
      <c r="S36" s="226">
        <v>0</v>
      </c>
      <c r="T36" s="226">
        <v>0</v>
      </c>
      <c r="U36" s="226">
        <v>0</v>
      </c>
      <c r="V36" s="226">
        <v>42.323</v>
      </c>
      <c r="W36" s="227">
        <v>75471</v>
      </c>
      <c r="X36" s="227">
        <v>0</v>
      </c>
      <c r="Y36" s="227">
        <v>4710</v>
      </c>
    </row>
    <row r="37" spans="1:25" s="50" customFormat="1" x14ac:dyDescent="0.2">
      <c r="A37" s="270" t="s">
        <v>211</v>
      </c>
      <c r="B37" s="270">
        <v>19</v>
      </c>
      <c r="C37" s="270" t="s">
        <v>201</v>
      </c>
      <c r="D37" s="270" t="s">
        <v>214</v>
      </c>
      <c r="E37" s="270" t="s">
        <v>205</v>
      </c>
      <c r="F37" s="225">
        <v>0</v>
      </c>
      <c r="G37" s="225">
        <v>12.5</v>
      </c>
      <c r="H37" s="225">
        <v>87.5</v>
      </c>
      <c r="I37" s="225">
        <v>0</v>
      </c>
      <c r="J37" s="225">
        <v>0</v>
      </c>
      <c r="K37" s="226">
        <v>0</v>
      </c>
      <c r="L37" s="226">
        <v>2.9380000000000002</v>
      </c>
      <c r="M37" s="226">
        <v>20.562999999999999</v>
      </c>
      <c r="N37" s="226">
        <v>0</v>
      </c>
      <c r="O37" s="226">
        <v>0</v>
      </c>
      <c r="P37" s="226">
        <v>2.9380000000000002</v>
      </c>
      <c r="Q37" s="226">
        <v>0</v>
      </c>
      <c r="R37" s="226">
        <v>2.9380000000000002</v>
      </c>
      <c r="S37" s="226">
        <v>0</v>
      </c>
      <c r="T37" s="226">
        <v>0</v>
      </c>
      <c r="U37" s="226">
        <v>0</v>
      </c>
      <c r="V37" s="226">
        <v>2.9380000000000002</v>
      </c>
      <c r="W37" s="227">
        <v>3794</v>
      </c>
      <c r="X37" s="227">
        <v>0</v>
      </c>
      <c r="Y37" s="227">
        <v>237</v>
      </c>
    </row>
    <row r="38" spans="1:25" s="50" customFormat="1" x14ac:dyDescent="0.2">
      <c r="A38" s="270" t="s">
        <v>211</v>
      </c>
      <c r="B38" s="270">
        <v>20</v>
      </c>
      <c r="C38" s="270" t="s">
        <v>201</v>
      </c>
      <c r="D38" s="270" t="s">
        <v>215</v>
      </c>
      <c r="E38" s="270" t="s">
        <v>203</v>
      </c>
      <c r="F38" s="225">
        <v>0</v>
      </c>
      <c r="G38" s="225">
        <v>43.3</v>
      </c>
      <c r="H38" s="225">
        <v>50</v>
      </c>
      <c r="I38" s="225">
        <v>6.7</v>
      </c>
      <c r="J38" s="225">
        <v>0</v>
      </c>
      <c r="K38" s="226">
        <v>0</v>
      </c>
      <c r="L38" s="226">
        <v>3.8969999999999998</v>
      </c>
      <c r="M38" s="226">
        <v>4.5</v>
      </c>
      <c r="N38" s="226">
        <v>0.60299999999999998</v>
      </c>
      <c r="O38" s="226">
        <v>0</v>
      </c>
      <c r="P38" s="226">
        <v>3.8969999999999998</v>
      </c>
      <c r="Q38" s="226">
        <v>0</v>
      </c>
      <c r="R38" s="226">
        <v>3.8969999999999998</v>
      </c>
      <c r="S38" s="226">
        <v>0</v>
      </c>
      <c r="T38" s="226">
        <v>0</v>
      </c>
      <c r="U38" s="226">
        <v>0</v>
      </c>
      <c r="V38" s="226">
        <v>3.8969999999999998</v>
      </c>
      <c r="W38" s="227">
        <v>31943</v>
      </c>
      <c r="X38" s="227">
        <v>0</v>
      </c>
      <c r="Y38" s="227">
        <v>1993</v>
      </c>
    </row>
    <row r="39" spans="1:25" s="50" customFormat="1" x14ac:dyDescent="0.2">
      <c r="A39" s="270" t="s">
        <v>211</v>
      </c>
      <c r="B39" s="270">
        <v>20</v>
      </c>
      <c r="C39" s="270" t="s">
        <v>201</v>
      </c>
      <c r="D39" s="270" t="s">
        <v>215</v>
      </c>
      <c r="E39" s="270" t="s">
        <v>204</v>
      </c>
      <c r="F39" s="225">
        <v>0</v>
      </c>
      <c r="G39" s="225">
        <v>20</v>
      </c>
      <c r="H39" s="225">
        <v>80</v>
      </c>
      <c r="I39" s="225">
        <v>0</v>
      </c>
      <c r="J39" s="225">
        <v>0</v>
      </c>
      <c r="K39" s="226">
        <v>0</v>
      </c>
      <c r="L39" s="226">
        <v>1.8</v>
      </c>
      <c r="M39" s="226">
        <v>7.2</v>
      </c>
      <c r="N39" s="226">
        <v>0</v>
      </c>
      <c r="O39" s="226">
        <v>0</v>
      </c>
      <c r="P39" s="226">
        <v>1.8</v>
      </c>
      <c r="Q39" s="226">
        <v>0</v>
      </c>
      <c r="R39" s="226">
        <v>1.8</v>
      </c>
      <c r="S39" s="226">
        <v>0</v>
      </c>
      <c r="T39" s="226">
        <v>0</v>
      </c>
      <c r="U39" s="226">
        <v>0</v>
      </c>
      <c r="V39" s="226">
        <v>1.8</v>
      </c>
      <c r="W39" s="227">
        <v>3210</v>
      </c>
      <c r="X39" s="227">
        <v>0</v>
      </c>
      <c r="Y39" s="227">
        <v>200</v>
      </c>
    </row>
    <row r="40" spans="1:25" s="50" customFormat="1" x14ac:dyDescent="0.2">
      <c r="A40" s="270" t="s">
        <v>211</v>
      </c>
      <c r="B40" s="270">
        <v>20</v>
      </c>
      <c r="C40" s="270" t="s">
        <v>201</v>
      </c>
      <c r="D40" s="270" t="s">
        <v>215</v>
      </c>
      <c r="E40" s="270" t="s">
        <v>205</v>
      </c>
      <c r="F40" s="225">
        <v>0</v>
      </c>
      <c r="G40" s="225">
        <v>12.5</v>
      </c>
      <c r="H40" s="225">
        <v>75</v>
      </c>
      <c r="I40" s="225">
        <v>12.5</v>
      </c>
      <c r="J40" s="225">
        <v>0</v>
      </c>
      <c r="K40" s="226">
        <v>0</v>
      </c>
      <c r="L40" s="226">
        <v>1.125</v>
      </c>
      <c r="M40" s="226">
        <v>6.75</v>
      </c>
      <c r="N40" s="226">
        <v>1.125</v>
      </c>
      <c r="O40" s="226">
        <v>0</v>
      </c>
      <c r="P40" s="226">
        <v>1.125</v>
      </c>
      <c r="Q40" s="226">
        <v>0</v>
      </c>
      <c r="R40" s="226">
        <v>1.125</v>
      </c>
      <c r="S40" s="226">
        <v>0</v>
      </c>
      <c r="T40" s="226">
        <v>0</v>
      </c>
      <c r="U40" s="226">
        <v>0</v>
      </c>
      <c r="V40" s="226">
        <v>1.125</v>
      </c>
      <c r="W40" s="227">
        <v>1453</v>
      </c>
      <c r="X40" s="227">
        <v>0</v>
      </c>
      <c r="Y40" s="227">
        <v>91</v>
      </c>
    </row>
    <row r="41" spans="1:25" s="50" customFormat="1" x14ac:dyDescent="0.2">
      <c r="A41" s="270" t="s">
        <v>211</v>
      </c>
      <c r="B41" s="270">
        <v>21</v>
      </c>
      <c r="C41" s="270" t="s">
        <v>201</v>
      </c>
      <c r="D41" s="270" t="s">
        <v>216</v>
      </c>
      <c r="E41" s="270" t="s">
        <v>203</v>
      </c>
      <c r="F41" s="225">
        <v>4.7</v>
      </c>
      <c r="G41" s="225">
        <v>41.8</v>
      </c>
      <c r="H41" s="225">
        <v>39.5</v>
      </c>
      <c r="I41" s="225">
        <v>11.7</v>
      </c>
      <c r="J41" s="225">
        <v>2.2999999999999998</v>
      </c>
      <c r="K41" s="226">
        <v>0.68600000000000005</v>
      </c>
      <c r="L41" s="226">
        <v>6.1029999999999998</v>
      </c>
      <c r="M41" s="226">
        <v>5.7670000000000003</v>
      </c>
      <c r="N41" s="226">
        <v>1.708</v>
      </c>
      <c r="O41" s="226">
        <v>0.33600000000000002</v>
      </c>
      <c r="P41" s="226">
        <v>6.7889999999999997</v>
      </c>
      <c r="Q41" s="226">
        <v>2.7450000000000001</v>
      </c>
      <c r="R41" s="226">
        <v>6.1029999999999998</v>
      </c>
      <c r="S41" s="226">
        <v>0</v>
      </c>
      <c r="T41" s="226">
        <v>0</v>
      </c>
      <c r="U41" s="226">
        <v>0</v>
      </c>
      <c r="V41" s="226">
        <v>8.8480000000000008</v>
      </c>
      <c r="W41" s="227">
        <v>72521</v>
      </c>
      <c r="X41" s="227">
        <v>0</v>
      </c>
      <c r="Y41" s="227">
        <v>4526</v>
      </c>
    </row>
    <row r="42" spans="1:25" s="50" customFormat="1" x14ac:dyDescent="0.2">
      <c r="A42" s="270" t="s">
        <v>211</v>
      </c>
      <c r="B42" s="270">
        <v>21</v>
      </c>
      <c r="C42" s="270" t="s">
        <v>201</v>
      </c>
      <c r="D42" s="270" t="s">
        <v>216</v>
      </c>
      <c r="E42" s="270" t="s">
        <v>204</v>
      </c>
      <c r="F42" s="225">
        <v>40</v>
      </c>
      <c r="G42" s="225">
        <v>10</v>
      </c>
      <c r="H42" s="225">
        <v>30</v>
      </c>
      <c r="I42" s="225">
        <v>20</v>
      </c>
      <c r="J42" s="225">
        <v>0</v>
      </c>
      <c r="K42" s="226">
        <v>5.84</v>
      </c>
      <c r="L42" s="226">
        <v>1.46</v>
      </c>
      <c r="M42" s="226">
        <v>4.38</v>
      </c>
      <c r="N42" s="226">
        <v>2.92</v>
      </c>
      <c r="O42" s="226">
        <v>0</v>
      </c>
      <c r="P42" s="226">
        <v>7.3</v>
      </c>
      <c r="Q42" s="226">
        <v>23.36</v>
      </c>
      <c r="R42" s="226">
        <v>1.46</v>
      </c>
      <c r="S42" s="226">
        <v>0</v>
      </c>
      <c r="T42" s="226">
        <v>0</v>
      </c>
      <c r="U42" s="226">
        <v>0</v>
      </c>
      <c r="V42" s="226">
        <v>24.82</v>
      </c>
      <c r="W42" s="227">
        <v>44259</v>
      </c>
      <c r="X42" s="227">
        <v>0</v>
      </c>
      <c r="Y42" s="227">
        <v>2762</v>
      </c>
    </row>
    <row r="43" spans="1:25" s="50" customFormat="1" x14ac:dyDescent="0.2">
      <c r="A43" s="270" t="s">
        <v>211</v>
      </c>
      <c r="B43" s="270">
        <v>21</v>
      </c>
      <c r="C43" s="270" t="s">
        <v>201</v>
      </c>
      <c r="D43" s="270" t="s">
        <v>216</v>
      </c>
      <c r="E43" s="270" t="s">
        <v>205</v>
      </c>
      <c r="F43" s="225">
        <v>0</v>
      </c>
      <c r="G43" s="225">
        <v>25</v>
      </c>
      <c r="H43" s="225">
        <v>50</v>
      </c>
      <c r="I43" s="225">
        <v>25</v>
      </c>
      <c r="J43" s="225">
        <v>0</v>
      </c>
      <c r="K43" s="226">
        <v>0</v>
      </c>
      <c r="L43" s="226">
        <v>3.65</v>
      </c>
      <c r="M43" s="226">
        <v>7.3</v>
      </c>
      <c r="N43" s="226">
        <v>3.65</v>
      </c>
      <c r="O43" s="226">
        <v>0</v>
      </c>
      <c r="P43" s="226">
        <v>3.65</v>
      </c>
      <c r="Q43" s="226">
        <v>0</v>
      </c>
      <c r="R43" s="226">
        <v>3.65</v>
      </c>
      <c r="S43" s="226">
        <v>0</v>
      </c>
      <c r="T43" s="226">
        <v>0</v>
      </c>
      <c r="U43" s="226">
        <v>0</v>
      </c>
      <c r="V43" s="226">
        <v>3.65</v>
      </c>
      <c r="W43" s="227">
        <v>4714</v>
      </c>
      <c r="X43" s="227">
        <v>0</v>
      </c>
      <c r="Y43" s="227">
        <v>294</v>
      </c>
    </row>
    <row r="44" spans="1:25" s="50" customFormat="1" x14ac:dyDescent="0.2">
      <c r="A44" s="270" t="s">
        <v>211</v>
      </c>
      <c r="B44" s="270">
        <v>25</v>
      </c>
      <c r="C44" s="270" t="s">
        <v>201</v>
      </c>
      <c r="D44" s="270" t="s">
        <v>217</v>
      </c>
      <c r="E44" s="270" t="s">
        <v>203</v>
      </c>
      <c r="F44" s="225">
        <v>16.3</v>
      </c>
      <c r="G44" s="225">
        <v>34.9</v>
      </c>
      <c r="H44" s="225">
        <v>37.200000000000003</v>
      </c>
      <c r="I44" s="225">
        <v>9.3000000000000007</v>
      </c>
      <c r="J44" s="225">
        <v>2.2999999999999998</v>
      </c>
      <c r="K44" s="226">
        <v>1.712</v>
      </c>
      <c r="L44" s="226">
        <v>3.6640000000000001</v>
      </c>
      <c r="M44" s="226">
        <v>3.9060000000000001</v>
      </c>
      <c r="N44" s="226">
        <v>0.97699999999999998</v>
      </c>
      <c r="O44" s="226">
        <v>0.24199999999999999</v>
      </c>
      <c r="P44" s="226">
        <v>5.3760000000000003</v>
      </c>
      <c r="Q44" s="226">
        <v>6.8460000000000001</v>
      </c>
      <c r="R44" s="226">
        <v>3.6640000000000001</v>
      </c>
      <c r="S44" s="226">
        <v>0</v>
      </c>
      <c r="T44" s="226">
        <v>0</v>
      </c>
      <c r="U44" s="226">
        <v>0</v>
      </c>
      <c r="V44" s="226">
        <v>10.510999999999999</v>
      </c>
      <c r="W44" s="227">
        <v>86152</v>
      </c>
      <c r="X44" s="227">
        <v>0</v>
      </c>
      <c r="Y44" s="227">
        <v>5376</v>
      </c>
    </row>
    <row r="45" spans="1:25" s="50" customFormat="1" x14ac:dyDescent="0.2">
      <c r="A45" s="270" t="s">
        <v>211</v>
      </c>
      <c r="B45" s="270">
        <v>25</v>
      </c>
      <c r="C45" s="270" t="s">
        <v>201</v>
      </c>
      <c r="D45" s="270" t="s">
        <v>217</v>
      </c>
      <c r="E45" s="270" t="s">
        <v>205</v>
      </c>
      <c r="F45" s="225">
        <v>0</v>
      </c>
      <c r="G45" s="225">
        <v>25</v>
      </c>
      <c r="H45" s="225">
        <v>62.5</v>
      </c>
      <c r="I45" s="225">
        <v>12.5</v>
      </c>
      <c r="J45" s="225">
        <v>0</v>
      </c>
      <c r="K45" s="226">
        <v>0</v>
      </c>
      <c r="L45" s="226">
        <v>2.625</v>
      </c>
      <c r="M45" s="226">
        <v>6.5629999999999997</v>
      </c>
      <c r="N45" s="226">
        <v>1.3129999999999999</v>
      </c>
      <c r="O45" s="226">
        <v>0</v>
      </c>
      <c r="P45" s="226">
        <v>2.625</v>
      </c>
      <c r="Q45" s="226">
        <v>0</v>
      </c>
      <c r="R45" s="226">
        <v>2.625</v>
      </c>
      <c r="S45" s="226">
        <v>0</v>
      </c>
      <c r="T45" s="226">
        <v>0</v>
      </c>
      <c r="U45" s="226">
        <v>0</v>
      </c>
      <c r="V45" s="226">
        <v>2.625</v>
      </c>
      <c r="W45" s="227">
        <v>3390</v>
      </c>
      <c r="X45" s="227">
        <v>0</v>
      </c>
      <c r="Y45" s="227">
        <v>212</v>
      </c>
    </row>
    <row r="46" spans="1:25" s="50" customFormat="1" x14ac:dyDescent="0.2">
      <c r="A46" s="270" t="s">
        <v>218</v>
      </c>
      <c r="B46" s="270">
        <v>29</v>
      </c>
      <c r="C46" s="270" t="s">
        <v>201</v>
      </c>
      <c r="D46" s="270" t="s">
        <v>219</v>
      </c>
      <c r="E46" s="270" t="s">
        <v>203</v>
      </c>
      <c r="F46" s="225">
        <v>30</v>
      </c>
      <c r="G46" s="225">
        <v>54</v>
      </c>
      <c r="H46" s="225">
        <v>16</v>
      </c>
      <c r="I46" s="225">
        <v>0</v>
      </c>
      <c r="J46" s="225">
        <v>0</v>
      </c>
      <c r="K46" s="226">
        <v>4.41</v>
      </c>
      <c r="L46" s="226">
        <v>7.9379999999999997</v>
      </c>
      <c r="M46" s="226">
        <v>2.3519999999999999</v>
      </c>
      <c r="N46" s="226">
        <v>0</v>
      </c>
      <c r="O46" s="226">
        <v>0</v>
      </c>
      <c r="P46" s="226">
        <v>12.348000000000001</v>
      </c>
      <c r="Q46" s="226">
        <v>17.64</v>
      </c>
      <c r="R46" s="226">
        <v>7.9379999999999997</v>
      </c>
      <c r="S46" s="226">
        <v>0</v>
      </c>
      <c r="T46" s="226">
        <v>0</v>
      </c>
      <c r="U46" s="226">
        <v>0</v>
      </c>
      <c r="V46" s="226">
        <v>25.577999999999999</v>
      </c>
      <c r="W46" s="227">
        <v>196333</v>
      </c>
      <c r="X46" s="227">
        <v>0</v>
      </c>
      <c r="Y46" s="227">
        <v>12252</v>
      </c>
    </row>
    <row r="47" spans="1:25" s="50" customFormat="1" x14ac:dyDescent="0.2">
      <c r="A47" s="270" t="s">
        <v>218</v>
      </c>
      <c r="B47" s="270">
        <v>29</v>
      </c>
      <c r="C47" s="270" t="s">
        <v>201</v>
      </c>
      <c r="D47" s="270" t="s">
        <v>219</v>
      </c>
      <c r="E47" s="270" t="s">
        <v>204</v>
      </c>
      <c r="F47" s="225">
        <v>0</v>
      </c>
      <c r="G47" s="225">
        <v>100</v>
      </c>
      <c r="H47" s="225">
        <v>0</v>
      </c>
      <c r="I47" s="225">
        <v>0</v>
      </c>
      <c r="J47" s="225">
        <v>0</v>
      </c>
      <c r="K47" s="226">
        <v>0</v>
      </c>
      <c r="L47" s="226">
        <v>14.7</v>
      </c>
      <c r="M47" s="226">
        <v>0</v>
      </c>
      <c r="N47" s="226">
        <v>0</v>
      </c>
      <c r="O47" s="226">
        <v>0</v>
      </c>
      <c r="P47" s="226">
        <v>14.7</v>
      </c>
      <c r="Q47" s="226">
        <v>0</v>
      </c>
      <c r="R47" s="226">
        <v>14.7</v>
      </c>
      <c r="S47" s="226">
        <v>0</v>
      </c>
      <c r="T47" s="226">
        <v>0</v>
      </c>
      <c r="U47" s="226">
        <v>0</v>
      </c>
      <c r="V47" s="226">
        <v>14.7</v>
      </c>
      <c r="W47" s="227">
        <v>27616</v>
      </c>
      <c r="X47" s="227">
        <v>0</v>
      </c>
      <c r="Y47" s="227">
        <v>1723</v>
      </c>
    </row>
    <row r="48" spans="1:25" s="50" customFormat="1" x14ac:dyDescent="0.2">
      <c r="A48" s="270" t="s">
        <v>218</v>
      </c>
      <c r="B48" s="270">
        <v>29</v>
      </c>
      <c r="C48" s="270" t="s">
        <v>201</v>
      </c>
      <c r="D48" s="270" t="s">
        <v>219</v>
      </c>
      <c r="E48" s="270" t="s">
        <v>205</v>
      </c>
      <c r="F48" s="225">
        <v>0</v>
      </c>
      <c r="G48" s="225">
        <v>70</v>
      </c>
      <c r="H48" s="225">
        <v>30</v>
      </c>
      <c r="I48" s="225">
        <v>0</v>
      </c>
      <c r="J48" s="225">
        <v>0</v>
      </c>
      <c r="K48" s="226">
        <v>0</v>
      </c>
      <c r="L48" s="226">
        <v>10.29</v>
      </c>
      <c r="M48" s="226">
        <v>4.41</v>
      </c>
      <c r="N48" s="226">
        <v>0</v>
      </c>
      <c r="O48" s="226">
        <v>0</v>
      </c>
      <c r="P48" s="226">
        <v>10.29</v>
      </c>
      <c r="Q48" s="226">
        <v>0</v>
      </c>
      <c r="R48" s="226">
        <v>10.29</v>
      </c>
      <c r="S48" s="226">
        <v>0</v>
      </c>
      <c r="T48" s="226">
        <v>0</v>
      </c>
      <c r="U48" s="226">
        <v>0</v>
      </c>
      <c r="V48" s="226">
        <v>10.29</v>
      </c>
      <c r="W48" s="227">
        <v>13450</v>
      </c>
      <c r="X48" s="227">
        <v>0</v>
      </c>
      <c r="Y48" s="227">
        <v>839</v>
      </c>
    </row>
    <row r="49" spans="1:25" s="50" customFormat="1" x14ac:dyDescent="0.2">
      <c r="A49" s="270" t="s">
        <v>218</v>
      </c>
      <c r="B49" s="270">
        <v>30</v>
      </c>
      <c r="C49" s="270" t="s">
        <v>201</v>
      </c>
      <c r="D49" s="270" t="s">
        <v>220</v>
      </c>
      <c r="E49" s="270" t="s">
        <v>203</v>
      </c>
      <c r="F49" s="225">
        <v>28.6</v>
      </c>
      <c r="G49" s="225">
        <v>44.7</v>
      </c>
      <c r="H49" s="225">
        <v>23.8</v>
      </c>
      <c r="I49" s="225">
        <v>2.9</v>
      </c>
      <c r="J49" s="225">
        <v>0</v>
      </c>
      <c r="K49" s="226">
        <v>8.2230000000000008</v>
      </c>
      <c r="L49" s="226">
        <v>12.851000000000001</v>
      </c>
      <c r="M49" s="226">
        <v>6.843</v>
      </c>
      <c r="N49" s="226">
        <v>0.83399999999999996</v>
      </c>
      <c r="O49" s="226">
        <v>0</v>
      </c>
      <c r="P49" s="226">
        <v>21.074000000000002</v>
      </c>
      <c r="Q49" s="226">
        <v>32.89</v>
      </c>
      <c r="R49" s="226">
        <v>12.851000000000001</v>
      </c>
      <c r="S49" s="226">
        <v>0</v>
      </c>
      <c r="T49" s="226">
        <v>0</v>
      </c>
      <c r="U49" s="226">
        <v>0</v>
      </c>
      <c r="V49" s="226">
        <v>45.741</v>
      </c>
      <c r="W49" s="227">
        <v>351104</v>
      </c>
      <c r="X49" s="227">
        <v>0</v>
      </c>
      <c r="Y49" s="227">
        <v>21910</v>
      </c>
    </row>
    <row r="50" spans="1:25" s="50" customFormat="1" x14ac:dyDescent="0.2">
      <c r="A50" s="270" t="s">
        <v>218</v>
      </c>
      <c r="B50" s="270">
        <v>30</v>
      </c>
      <c r="C50" s="270" t="s">
        <v>201</v>
      </c>
      <c r="D50" s="270" t="s">
        <v>220</v>
      </c>
      <c r="E50" s="270" t="s">
        <v>204</v>
      </c>
      <c r="F50" s="225">
        <v>10</v>
      </c>
      <c r="G50" s="225">
        <v>80</v>
      </c>
      <c r="H50" s="225">
        <v>10</v>
      </c>
      <c r="I50" s="225">
        <v>0</v>
      </c>
      <c r="J50" s="225">
        <v>0</v>
      </c>
      <c r="K50" s="226">
        <v>2.875</v>
      </c>
      <c r="L50" s="226">
        <v>23</v>
      </c>
      <c r="M50" s="226">
        <v>2.875</v>
      </c>
      <c r="N50" s="226">
        <v>0</v>
      </c>
      <c r="O50" s="226">
        <v>0</v>
      </c>
      <c r="P50" s="226">
        <v>25.875</v>
      </c>
      <c r="Q50" s="226">
        <v>11.5</v>
      </c>
      <c r="R50" s="226">
        <v>23</v>
      </c>
      <c r="S50" s="226">
        <v>0</v>
      </c>
      <c r="T50" s="226">
        <v>0</v>
      </c>
      <c r="U50" s="226">
        <v>0</v>
      </c>
      <c r="V50" s="226">
        <v>34.5</v>
      </c>
      <c r="W50" s="227">
        <v>64813</v>
      </c>
      <c r="X50" s="227">
        <v>0</v>
      </c>
      <c r="Y50" s="227">
        <v>4045</v>
      </c>
    </row>
    <row r="51" spans="1:25" s="50" customFormat="1" x14ac:dyDescent="0.2">
      <c r="A51" s="270" t="s">
        <v>218</v>
      </c>
      <c r="B51" s="270">
        <v>30</v>
      </c>
      <c r="C51" s="270" t="s">
        <v>201</v>
      </c>
      <c r="D51" s="270" t="s">
        <v>220</v>
      </c>
      <c r="E51" s="270" t="s">
        <v>205</v>
      </c>
      <c r="F51" s="225">
        <v>30</v>
      </c>
      <c r="G51" s="225">
        <v>50</v>
      </c>
      <c r="H51" s="225">
        <v>20</v>
      </c>
      <c r="I51" s="225">
        <v>0</v>
      </c>
      <c r="J51" s="225">
        <v>0</v>
      </c>
      <c r="K51" s="226">
        <v>8.625</v>
      </c>
      <c r="L51" s="226">
        <v>14.375</v>
      </c>
      <c r="M51" s="226">
        <v>5.75</v>
      </c>
      <c r="N51" s="226">
        <v>0</v>
      </c>
      <c r="O51" s="226">
        <v>0</v>
      </c>
      <c r="P51" s="226">
        <v>23</v>
      </c>
      <c r="Q51" s="226">
        <v>34.5</v>
      </c>
      <c r="R51" s="226">
        <v>14.375</v>
      </c>
      <c r="S51" s="226">
        <v>0</v>
      </c>
      <c r="T51" s="226">
        <v>0</v>
      </c>
      <c r="U51" s="226">
        <v>0</v>
      </c>
      <c r="V51" s="226">
        <v>48.875</v>
      </c>
      <c r="W51" s="227">
        <v>63883</v>
      </c>
      <c r="X51" s="227">
        <v>0</v>
      </c>
      <c r="Y51" s="227">
        <v>3987</v>
      </c>
    </row>
    <row r="52" spans="1:25" s="50" customFormat="1" x14ac:dyDescent="0.2">
      <c r="A52" s="270" t="s">
        <v>218</v>
      </c>
      <c r="B52" s="270">
        <v>32</v>
      </c>
      <c r="C52" s="270" t="s">
        <v>201</v>
      </c>
      <c r="D52" s="270" t="s">
        <v>221</v>
      </c>
      <c r="E52" s="270" t="s">
        <v>203</v>
      </c>
      <c r="F52" s="225">
        <v>14.3</v>
      </c>
      <c r="G52" s="225">
        <v>25</v>
      </c>
      <c r="H52" s="225">
        <v>57.1</v>
      </c>
      <c r="I52" s="225">
        <v>3.6</v>
      </c>
      <c r="J52" s="225">
        <v>0</v>
      </c>
      <c r="K52" s="226">
        <v>0.90100000000000002</v>
      </c>
      <c r="L52" s="226">
        <v>1.575</v>
      </c>
      <c r="M52" s="226">
        <v>3.597</v>
      </c>
      <c r="N52" s="226">
        <v>0.22700000000000001</v>
      </c>
      <c r="O52" s="226">
        <v>0</v>
      </c>
      <c r="P52" s="226">
        <v>2.476</v>
      </c>
      <c r="Q52" s="226">
        <v>3.6040000000000001</v>
      </c>
      <c r="R52" s="226">
        <v>1.575</v>
      </c>
      <c r="S52" s="226">
        <v>0</v>
      </c>
      <c r="T52" s="226">
        <v>0</v>
      </c>
      <c r="U52" s="226">
        <v>0</v>
      </c>
      <c r="V52" s="226">
        <v>5.1790000000000003</v>
      </c>
      <c r="W52" s="227">
        <v>39750</v>
      </c>
      <c r="X52" s="227">
        <v>0</v>
      </c>
      <c r="Y52" s="227">
        <v>2481</v>
      </c>
    </row>
    <row r="53" spans="1:25" s="50" customFormat="1" x14ac:dyDescent="0.2">
      <c r="A53" s="270" t="s">
        <v>218</v>
      </c>
      <c r="B53" s="270">
        <v>32</v>
      </c>
      <c r="C53" s="270" t="s">
        <v>201</v>
      </c>
      <c r="D53" s="270" t="s">
        <v>221</v>
      </c>
      <c r="E53" s="270" t="s">
        <v>205</v>
      </c>
      <c r="F53" s="225">
        <v>0</v>
      </c>
      <c r="G53" s="225">
        <v>30</v>
      </c>
      <c r="H53" s="225">
        <v>50</v>
      </c>
      <c r="I53" s="225">
        <v>20</v>
      </c>
      <c r="J53" s="225">
        <v>0</v>
      </c>
      <c r="K53" s="226">
        <v>0</v>
      </c>
      <c r="L53" s="226">
        <v>1.89</v>
      </c>
      <c r="M53" s="226">
        <v>3.15</v>
      </c>
      <c r="N53" s="226">
        <v>1.26</v>
      </c>
      <c r="O53" s="226">
        <v>0</v>
      </c>
      <c r="P53" s="226">
        <v>1.89</v>
      </c>
      <c r="Q53" s="226">
        <v>0</v>
      </c>
      <c r="R53" s="226">
        <v>1.89</v>
      </c>
      <c r="S53" s="226">
        <v>0</v>
      </c>
      <c r="T53" s="226">
        <v>0</v>
      </c>
      <c r="U53" s="226">
        <v>0</v>
      </c>
      <c r="V53" s="226">
        <v>1.89</v>
      </c>
      <c r="W53" s="227">
        <v>2470</v>
      </c>
      <c r="X53" s="227">
        <v>0</v>
      </c>
      <c r="Y53" s="227">
        <v>154</v>
      </c>
    </row>
    <row r="54" spans="1:25" s="50" customFormat="1" x14ac:dyDescent="0.2">
      <c r="A54" s="270" t="s">
        <v>218</v>
      </c>
      <c r="B54" s="270">
        <v>34</v>
      </c>
      <c r="C54" s="270" t="s">
        <v>201</v>
      </c>
      <c r="D54" s="270" t="s">
        <v>222</v>
      </c>
      <c r="E54" s="270" t="s">
        <v>203</v>
      </c>
      <c r="F54" s="225">
        <v>11.5</v>
      </c>
      <c r="G54" s="225">
        <v>38.5</v>
      </c>
      <c r="H54" s="225">
        <v>38.5</v>
      </c>
      <c r="I54" s="225">
        <v>11.5</v>
      </c>
      <c r="J54" s="225">
        <v>0</v>
      </c>
      <c r="K54" s="226">
        <v>0.90900000000000003</v>
      </c>
      <c r="L54" s="226">
        <v>3.0419999999999998</v>
      </c>
      <c r="M54" s="226">
        <v>3.0419999999999998</v>
      </c>
      <c r="N54" s="226">
        <v>0.90900000000000003</v>
      </c>
      <c r="O54" s="226">
        <v>0</v>
      </c>
      <c r="P54" s="226">
        <v>3.95</v>
      </c>
      <c r="Q54" s="226">
        <v>3.6339999999999999</v>
      </c>
      <c r="R54" s="226">
        <v>3.0419999999999998</v>
      </c>
      <c r="S54" s="226">
        <v>0</v>
      </c>
      <c r="T54" s="226">
        <v>0</v>
      </c>
      <c r="U54" s="226">
        <v>0</v>
      </c>
      <c r="V54" s="226">
        <v>6.6760000000000002</v>
      </c>
      <c r="W54" s="227">
        <v>66612</v>
      </c>
      <c r="X54" s="227">
        <v>0</v>
      </c>
      <c r="Y54" s="227">
        <v>4157</v>
      </c>
    </row>
    <row r="55" spans="1:25" s="50" customFormat="1" x14ac:dyDescent="0.2">
      <c r="A55" s="270" t="s">
        <v>218</v>
      </c>
      <c r="B55" s="270">
        <v>34</v>
      </c>
      <c r="C55" s="270" t="s">
        <v>201</v>
      </c>
      <c r="D55" s="270" t="s">
        <v>222</v>
      </c>
      <c r="E55" s="270" t="s">
        <v>204</v>
      </c>
      <c r="F55" s="225">
        <v>0</v>
      </c>
      <c r="G55" s="225">
        <v>40</v>
      </c>
      <c r="H55" s="225">
        <v>20</v>
      </c>
      <c r="I55" s="225">
        <v>40</v>
      </c>
      <c r="J55" s="225">
        <v>0</v>
      </c>
      <c r="K55" s="226">
        <v>0</v>
      </c>
      <c r="L55" s="226">
        <v>3.16</v>
      </c>
      <c r="M55" s="226">
        <v>1.58</v>
      </c>
      <c r="N55" s="226">
        <v>3.16</v>
      </c>
      <c r="O55" s="226">
        <v>0</v>
      </c>
      <c r="P55" s="226">
        <v>3.16</v>
      </c>
      <c r="Q55" s="226">
        <v>0</v>
      </c>
      <c r="R55" s="226">
        <v>3.16</v>
      </c>
      <c r="S55" s="226">
        <v>0</v>
      </c>
      <c r="T55" s="226">
        <v>0</v>
      </c>
      <c r="U55" s="226">
        <v>0</v>
      </c>
      <c r="V55" s="226">
        <v>3.16</v>
      </c>
      <c r="W55" s="227">
        <v>7717</v>
      </c>
      <c r="X55" s="227">
        <v>0</v>
      </c>
      <c r="Y55" s="227">
        <v>482</v>
      </c>
    </row>
    <row r="56" spans="1:25" s="50" customFormat="1" x14ac:dyDescent="0.2">
      <c r="A56" s="270" t="s">
        <v>218</v>
      </c>
      <c r="B56" s="270">
        <v>34</v>
      </c>
      <c r="C56" s="270" t="s">
        <v>201</v>
      </c>
      <c r="D56" s="270" t="s">
        <v>222</v>
      </c>
      <c r="E56" s="270" t="s">
        <v>205</v>
      </c>
      <c r="F56" s="225">
        <v>0</v>
      </c>
      <c r="G56" s="225">
        <v>30</v>
      </c>
      <c r="H56" s="225">
        <v>70</v>
      </c>
      <c r="I56" s="225">
        <v>0</v>
      </c>
      <c r="J56" s="225">
        <v>0</v>
      </c>
      <c r="K56" s="226">
        <v>0</v>
      </c>
      <c r="L56" s="226">
        <v>2.37</v>
      </c>
      <c r="M56" s="226">
        <v>5.53</v>
      </c>
      <c r="N56" s="226">
        <v>0</v>
      </c>
      <c r="O56" s="226">
        <v>0</v>
      </c>
      <c r="P56" s="226">
        <v>2.37</v>
      </c>
      <c r="Q56" s="226">
        <v>0</v>
      </c>
      <c r="R56" s="226">
        <v>2.37</v>
      </c>
      <c r="S56" s="226">
        <v>0</v>
      </c>
      <c r="T56" s="226">
        <v>0</v>
      </c>
      <c r="U56" s="226">
        <v>0</v>
      </c>
      <c r="V56" s="226">
        <v>2.37</v>
      </c>
      <c r="W56" s="227">
        <v>4027</v>
      </c>
      <c r="X56" s="227">
        <v>0</v>
      </c>
      <c r="Y56" s="227">
        <v>251</v>
      </c>
    </row>
    <row r="57" spans="1:25" s="50" customFormat="1" x14ac:dyDescent="0.2">
      <c r="A57" s="270" t="s">
        <v>218</v>
      </c>
      <c r="B57" s="270">
        <v>35</v>
      </c>
      <c r="C57" s="270" t="s">
        <v>201</v>
      </c>
      <c r="D57" s="270" t="s">
        <v>223</v>
      </c>
      <c r="E57" s="270" t="s">
        <v>203</v>
      </c>
      <c r="F57" s="225">
        <v>21.2</v>
      </c>
      <c r="G57" s="225">
        <v>39.4</v>
      </c>
      <c r="H57" s="225">
        <v>36.4</v>
      </c>
      <c r="I57" s="225">
        <v>3</v>
      </c>
      <c r="J57" s="225">
        <v>0</v>
      </c>
      <c r="K57" s="226">
        <v>2.4700000000000002</v>
      </c>
      <c r="L57" s="226">
        <v>4.59</v>
      </c>
      <c r="M57" s="226">
        <v>4.2409999999999997</v>
      </c>
      <c r="N57" s="226">
        <v>0.35</v>
      </c>
      <c r="O57" s="226">
        <v>0</v>
      </c>
      <c r="P57" s="226">
        <v>7.06</v>
      </c>
      <c r="Q57" s="226">
        <v>9.8789999999999996</v>
      </c>
      <c r="R57" s="226">
        <v>4.59</v>
      </c>
      <c r="S57" s="226">
        <v>0</v>
      </c>
      <c r="T57" s="226">
        <v>0</v>
      </c>
      <c r="U57" s="226">
        <v>0</v>
      </c>
      <c r="V57" s="226">
        <v>14.468999999999999</v>
      </c>
      <c r="W57" s="227">
        <v>144384</v>
      </c>
      <c r="X57" s="227">
        <v>0</v>
      </c>
      <c r="Y57" s="227">
        <v>9010</v>
      </c>
    </row>
    <row r="58" spans="1:25" s="50" customFormat="1" x14ac:dyDescent="0.2">
      <c r="A58" s="270" t="s">
        <v>218</v>
      </c>
      <c r="B58" s="270">
        <v>35</v>
      </c>
      <c r="C58" s="270" t="s">
        <v>201</v>
      </c>
      <c r="D58" s="270" t="s">
        <v>223</v>
      </c>
      <c r="E58" s="270" t="s">
        <v>204</v>
      </c>
      <c r="F58" s="225">
        <v>60</v>
      </c>
      <c r="G58" s="225">
        <v>0</v>
      </c>
      <c r="H58" s="225">
        <v>40</v>
      </c>
      <c r="I58" s="225">
        <v>0</v>
      </c>
      <c r="J58" s="225">
        <v>0</v>
      </c>
      <c r="K58" s="226">
        <v>6.99</v>
      </c>
      <c r="L58" s="226">
        <v>0</v>
      </c>
      <c r="M58" s="226">
        <v>4.66</v>
      </c>
      <c r="N58" s="226">
        <v>0</v>
      </c>
      <c r="O58" s="226">
        <v>0</v>
      </c>
      <c r="P58" s="226">
        <v>6.99</v>
      </c>
      <c r="Q58" s="226">
        <v>27.96</v>
      </c>
      <c r="R58" s="226">
        <v>0</v>
      </c>
      <c r="S58" s="226">
        <v>0</v>
      </c>
      <c r="T58" s="226">
        <v>0</v>
      </c>
      <c r="U58" s="226">
        <v>0</v>
      </c>
      <c r="V58" s="226">
        <v>27.96</v>
      </c>
      <c r="W58" s="227">
        <v>68285</v>
      </c>
      <c r="X58" s="227">
        <v>0</v>
      </c>
      <c r="Y58" s="227">
        <v>4261</v>
      </c>
    </row>
    <row r="59" spans="1:25" s="50" customFormat="1" x14ac:dyDescent="0.2">
      <c r="A59" s="270" t="s">
        <v>218</v>
      </c>
      <c r="B59" s="270">
        <v>35</v>
      </c>
      <c r="C59" s="270" t="s">
        <v>201</v>
      </c>
      <c r="D59" s="270" t="s">
        <v>223</v>
      </c>
      <c r="E59" s="270" t="s">
        <v>205</v>
      </c>
      <c r="F59" s="225">
        <v>0</v>
      </c>
      <c r="G59" s="225">
        <v>40</v>
      </c>
      <c r="H59" s="225">
        <v>60</v>
      </c>
      <c r="I59" s="225">
        <v>0</v>
      </c>
      <c r="J59" s="225">
        <v>0</v>
      </c>
      <c r="K59" s="226">
        <v>0</v>
      </c>
      <c r="L59" s="226">
        <v>4.66</v>
      </c>
      <c r="M59" s="226">
        <v>6.99</v>
      </c>
      <c r="N59" s="226">
        <v>0</v>
      </c>
      <c r="O59" s="226">
        <v>0</v>
      </c>
      <c r="P59" s="226">
        <v>4.66</v>
      </c>
      <c r="Q59" s="226">
        <v>0</v>
      </c>
      <c r="R59" s="226">
        <v>4.66</v>
      </c>
      <c r="S59" s="226">
        <v>0</v>
      </c>
      <c r="T59" s="226">
        <v>0</v>
      </c>
      <c r="U59" s="226">
        <v>0</v>
      </c>
      <c r="V59" s="226">
        <v>4.66</v>
      </c>
      <c r="W59" s="227">
        <v>7918</v>
      </c>
      <c r="X59" s="227">
        <v>0</v>
      </c>
      <c r="Y59" s="227">
        <v>494</v>
      </c>
    </row>
    <row r="60" spans="1:25" s="50" customFormat="1" ht="27" x14ac:dyDescent="0.2">
      <c r="A60" s="270" t="s">
        <v>218</v>
      </c>
      <c r="B60" s="270">
        <v>36</v>
      </c>
      <c r="C60" s="270" t="s">
        <v>201</v>
      </c>
      <c r="D60" s="270" t="s">
        <v>224</v>
      </c>
      <c r="E60" s="270" t="s">
        <v>203</v>
      </c>
      <c r="F60" s="225">
        <v>16.7</v>
      </c>
      <c r="G60" s="225">
        <v>50</v>
      </c>
      <c r="H60" s="225">
        <v>25</v>
      </c>
      <c r="I60" s="225">
        <v>4.0999999999999996</v>
      </c>
      <c r="J60" s="225">
        <v>4.2</v>
      </c>
      <c r="K60" s="226">
        <v>1.2190000000000001</v>
      </c>
      <c r="L60" s="226">
        <v>3.65</v>
      </c>
      <c r="M60" s="226">
        <v>1.825</v>
      </c>
      <c r="N60" s="226">
        <v>0.29899999999999999</v>
      </c>
      <c r="O60" s="226">
        <v>0.307</v>
      </c>
      <c r="P60" s="226">
        <v>4.8689999999999998</v>
      </c>
      <c r="Q60" s="226">
        <v>4.8760000000000003</v>
      </c>
      <c r="R60" s="226">
        <v>3.65</v>
      </c>
      <c r="S60" s="226">
        <v>0</v>
      </c>
      <c r="T60" s="226">
        <v>0</v>
      </c>
      <c r="U60" s="226">
        <v>0</v>
      </c>
      <c r="V60" s="226">
        <v>8.5259999999999998</v>
      </c>
      <c r="W60" s="227">
        <v>65448</v>
      </c>
      <c r="X60" s="227">
        <v>0</v>
      </c>
      <c r="Y60" s="227">
        <v>4084</v>
      </c>
    </row>
    <row r="61" spans="1:25" s="50" customFormat="1" ht="27" x14ac:dyDescent="0.2">
      <c r="A61" s="270" t="s">
        <v>218</v>
      </c>
      <c r="B61" s="270">
        <v>36</v>
      </c>
      <c r="C61" s="270" t="s">
        <v>201</v>
      </c>
      <c r="D61" s="270" t="s">
        <v>224</v>
      </c>
      <c r="E61" s="270" t="s">
        <v>205</v>
      </c>
      <c r="F61" s="225">
        <v>0</v>
      </c>
      <c r="G61" s="225">
        <v>70</v>
      </c>
      <c r="H61" s="225">
        <v>20</v>
      </c>
      <c r="I61" s="225">
        <v>10</v>
      </c>
      <c r="J61" s="225">
        <v>0</v>
      </c>
      <c r="K61" s="226">
        <v>0</v>
      </c>
      <c r="L61" s="226">
        <v>5.1100000000000003</v>
      </c>
      <c r="M61" s="226">
        <v>1.46</v>
      </c>
      <c r="N61" s="226">
        <v>0.73</v>
      </c>
      <c r="O61" s="226">
        <v>0</v>
      </c>
      <c r="P61" s="226">
        <v>5.1100000000000003</v>
      </c>
      <c r="Q61" s="226">
        <v>0</v>
      </c>
      <c r="R61" s="226">
        <v>5.1100000000000003</v>
      </c>
      <c r="S61" s="226">
        <v>0</v>
      </c>
      <c r="T61" s="226">
        <v>0</v>
      </c>
      <c r="U61" s="226">
        <v>0</v>
      </c>
      <c r="V61" s="226">
        <v>5.1100000000000003</v>
      </c>
      <c r="W61" s="227">
        <v>6679</v>
      </c>
      <c r="X61" s="227">
        <v>0</v>
      </c>
      <c r="Y61" s="227">
        <v>417</v>
      </c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227"/>
    </row>
    <row r="63" spans="1:25" s="50" customFormat="1" x14ac:dyDescent="0.2">
      <c r="A63" s="271"/>
      <c r="B63" s="271"/>
      <c r="C63" s="271"/>
      <c r="D63" s="272"/>
      <c r="E63" s="272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2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2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2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2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2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2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2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2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2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2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2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2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2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2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2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2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2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50" customFormat="1" x14ac:dyDescent="0.2">
      <c r="A127" s="270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  <c r="Y127" s="51"/>
    </row>
    <row r="128" spans="1:25" s="50" customFormat="1" x14ac:dyDescent="0.2">
      <c r="A128" s="270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  <c r="Y128" s="51"/>
    </row>
    <row r="129" spans="1:25" s="50" customFormat="1" x14ac:dyDescent="0.2">
      <c r="A129" s="270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  <c r="Y129" s="51"/>
    </row>
    <row r="130" spans="1:25" s="50" customFormat="1" x14ac:dyDescent="0.2">
      <c r="A130" s="270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  <c r="Y130" s="51"/>
    </row>
    <row r="131" spans="1:25" s="22" customFormat="1" x14ac:dyDescent="0.2">
      <c r="A131" s="273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</row>
    <row r="132" spans="1:25" x14ac:dyDescent="0.2">
      <c r="A132" s="273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</row>
    <row r="133" spans="1:25" x14ac:dyDescent="0.2">
      <c r="A133" s="273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</row>
    <row r="134" spans="1:25" x14ac:dyDescent="0.2">
      <c r="A134" s="273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</row>
    <row r="135" spans="1:25" x14ac:dyDescent="0.2">
      <c r="A135" s="273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</row>
    <row r="136" spans="1:25" x14ac:dyDescent="0.2">
      <c r="A136" s="273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</row>
    <row r="137" spans="1:25" x14ac:dyDescent="0.2">
      <c r="A137" s="273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</row>
    <row r="138" spans="1:25" x14ac:dyDescent="0.2">
      <c r="A138" s="273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</row>
    <row r="139" spans="1:25" x14ac:dyDescent="0.2">
      <c r="A139" s="273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</row>
    <row r="140" spans="1:25" x14ac:dyDescent="0.2">
      <c r="A140" s="273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</row>
    <row r="141" spans="1:25" x14ac:dyDescent="0.2">
      <c r="A141" s="273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</row>
    <row r="142" spans="1:25" x14ac:dyDescent="0.2">
      <c r="A142" s="273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</row>
    <row r="143" spans="1:25" x14ac:dyDescent="0.2">
      <c r="A143" s="273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</row>
    <row r="144" spans="1:25" x14ac:dyDescent="0.2">
      <c r="A144" s="273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</row>
    <row r="145" spans="1:24" x14ac:dyDescent="0.2">
      <c r="A145" s="273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</row>
    <row r="146" spans="1:24" x14ac:dyDescent="0.2">
      <c r="A146" s="273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</row>
    <row r="147" spans="1:24" x14ac:dyDescent="0.2">
      <c r="A147" s="273"/>
      <c r="B147" s="270"/>
      <c r="C147" s="270"/>
      <c r="D147" s="270"/>
      <c r="E147" s="270"/>
      <c r="F147" s="225"/>
      <c r="G147" s="225"/>
      <c r="H147" s="225"/>
      <c r="I147" s="225"/>
      <c r="J147" s="225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7"/>
      <c r="X147" s="227"/>
    </row>
    <row r="148" spans="1:24" x14ac:dyDescent="0.2">
      <c r="A148" s="273"/>
      <c r="B148" s="270"/>
      <c r="C148" s="270"/>
      <c r="D148" s="270"/>
      <c r="E148" s="270"/>
      <c r="F148" s="225"/>
      <c r="G148" s="225"/>
      <c r="H148" s="225"/>
      <c r="I148" s="225"/>
      <c r="J148" s="225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7"/>
      <c r="X148" s="227"/>
    </row>
    <row r="149" spans="1:24" x14ac:dyDescent="0.2">
      <c r="A149" s="273"/>
      <c r="B149" s="270"/>
      <c r="C149" s="270"/>
      <c r="D149" s="270"/>
      <c r="E149" s="270"/>
      <c r="F149" s="225"/>
      <c r="G149" s="225"/>
      <c r="H149" s="225"/>
      <c r="I149" s="225"/>
      <c r="J149" s="225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7"/>
      <c r="X149" s="227"/>
    </row>
    <row r="150" spans="1:24" x14ac:dyDescent="0.2">
      <c r="A150" s="273"/>
      <c r="B150" s="270"/>
      <c r="C150" s="270"/>
      <c r="D150" s="270"/>
      <c r="E150" s="270"/>
      <c r="F150" s="225"/>
      <c r="G150" s="225"/>
      <c r="H150" s="225"/>
      <c r="I150" s="225"/>
      <c r="J150" s="225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7"/>
      <c r="X150" s="227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6"/>
      <c r="W151" s="227"/>
      <c r="X151" s="228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6"/>
      <c r="W152" s="227"/>
      <c r="X152" s="228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6"/>
      <c r="W153" s="227"/>
      <c r="X153" s="228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6"/>
      <c r="W154" s="227"/>
      <c r="X154" s="228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6"/>
      <c r="W155" s="227"/>
      <c r="X155" s="228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6"/>
      <c r="W156" s="227"/>
      <c r="X156" s="228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6"/>
      <c r="W157" s="227"/>
      <c r="X157" s="228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9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9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9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9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9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9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9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9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9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2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2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2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2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3"/>
    </row>
    <row r="255" spans="1:24" x14ac:dyDescent="0.2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3"/>
    </row>
    <row r="256" spans="1:24" x14ac:dyDescent="0.2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3"/>
    </row>
    <row r="257" spans="1:24" x14ac:dyDescent="0.2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3"/>
    </row>
    <row r="258" spans="1:24" x14ac:dyDescent="0.2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3"/>
    </row>
    <row r="259" spans="1:24" x14ac:dyDescent="0.2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6"/>
      <c r="W259" s="227"/>
      <c r="X259" s="223"/>
    </row>
    <row r="260" spans="1:24" x14ac:dyDescent="0.2">
      <c r="A260" s="273"/>
      <c r="B260" s="273"/>
      <c r="C260" s="273"/>
      <c r="D260" s="273"/>
      <c r="E260" s="273"/>
      <c r="F260" s="221"/>
      <c r="G260" s="221"/>
      <c r="H260" s="221"/>
      <c r="I260" s="221"/>
      <c r="J260" s="221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6"/>
      <c r="W260" s="227"/>
      <c r="X260" s="223"/>
    </row>
    <row r="261" spans="1:24" x14ac:dyDescent="0.2">
      <c r="A261" s="273"/>
      <c r="B261" s="273"/>
      <c r="C261" s="273"/>
      <c r="D261" s="273"/>
      <c r="E261" s="273"/>
      <c r="F261" s="221"/>
      <c r="G261" s="221"/>
      <c r="H261" s="221"/>
      <c r="I261" s="221"/>
      <c r="J261" s="221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6"/>
      <c r="W261" s="227"/>
      <c r="X261" s="223"/>
    </row>
    <row r="262" spans="1:24" x14ac:dyDescent="0.2">
      <c r="A262" s="273"/>
      <c r="B262" s="273"/>
      <c r="C262" s="273"/>
      <c r="D262" s="273"/>
      <c r="E262" s="273"/>
      <c r="F262" s="221"/>
      <c r="G262" s="221"/>
      <c r="H262" s="221"/>
      <c r="I262" s="221"/>
      <c r="J262" s="221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6"/>
      <c r="W262" s="227"/>
      <c r="X262" s="223"/>
    </row>
    <row r="263" spans="1:24" x14ac:dyDescent="0.2">
      <c r="A263" s="273"/>
      <c r="B263" s="273"/>
      <c r="C263" s="273"/>
      <c r="D263" s="273"/>
      <c r="E263" s="273"/>
      <c r="F263" s="221"/>
      <c r="G263" s="221"/>
      <c r="H263" s="221"/>
      <c r="I263" s="221"/>
      <c r="J263" s="221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4"/>
      <c r="W263" s="220"/>
      <c r="X263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62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63 P18:P263 J18:J263">
    <cfRule type="expression" dxfId="13" priority="7">
      <formula>IF($A18&lt;&gt;"",1,0)</formula>
    </cfRule>
  </conditionalFormatting>
  <conditionalFormatting sqref="A217:X263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62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62 P16:P62 V16:V62">
    <cfRule type="expression" dxfId="8" priority="4">
      <formula>IF($A16&lt;&gt;"",1,0)</formula>
    </cfRule>
  </conditionalFormatting>
  <conditionalFormatting sqref="Y16:Y62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Oxford Brookes University</v>
      </c>
    </row>
    <row r="6" spans="1:8" ht="13.5" x14ac:dyDescent="0.2">
      <c r="A6" s="8" t="s">
        <v>56</v>
      </c>
      <c r="B6" s="180">
        <f>UKPRN</f>
        <v>10004930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1110000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565000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1162000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1004000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960250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960250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173657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390000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446000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179000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472000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371750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46827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5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Oxford Brookes University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10004930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882453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18</v>
      </c>
      <c r="H12" s="227">
        <v>64</v>
      </c>
      <c r="I12" s="227">
        <v>16</v>
      </c>
      <c r="J12" s="227">
        <v>0</v>
      </c>
      <c r="K12" s="227">
        <v>2</v>
      </c>
      <c r="L12" s="239">
        <v>0.83673469387755095</v>
      </c>
      <c r="M12" s="239">
        <v>30.92</v>
      </c>
      <c r="N12" s="239">
        <v>41.400293877551</v>
      </c>
      <c r="O12" s="227">
        <v>199112</v>
      </c>
      <c r="P12" s="51"/>
    </row>
    <row r="13" spans="1:17" s="50" customFormat="1" x14ac:dyDescent="0.2">
      <c r="A13" s="270" t="s">
        <v>200</v>
      </c>
      <c r="B13" s="270">
        <v>4</v>
      </c>
      <c r="C13" s="270" t="s">
        <v>201</v>
      </c>
      <c r="D13" s="270" t="s">
        <v>206</v>
      </c>
      <c r="E13" s="270"/>
      <c r="F13" s="270"/>
      <c r="G13" s="227">
        <v>8</v>
      </c>
      <c r="H13" s="227">
        <v>46</v>
      </c>
      <c r="I13" s="227">
        <v>41</v>
      </c>
      <c r="J13" s="227">
        <v>5</v>
      </c>
      <c r="K13" s="227">
        <v>0</v>
      </c>
      <c r="L13" s="239">
        <v>0.56842105263157905</v>
      </c>
      <c r="M13" s="239">
        <v>5.87</v>
      </c>
      <c r="N13" s="239">
        <v>5.3395200000000003</v>
      </c>
      <c r="O13" s="227">
        <v>25680</v>
      </c>
      <c r="P13" s="51"/>
    </row>
    <row r="14" spans="1:17" s="50" customFormat="1" x14ac:dyDescent="0.2">
      <c r="A14" s="270" t="s">
        <v>200</v>
      </c>
      <c r="B14" s="270">
        <v>5</v>
      </c>
      <c r="C14" s="270" t="s">
        <v>201</v>
      </c>
      <c r="D14" s="270" t="s">
        <v>207</v>
      </c>
      <c r="E14" s="270"/>
      <c r="F14" s="270"/>
      <c r="G14" s="227">
        <v>13</v>
      </c>
      <c r="H14" s="227">
        <v>46</v>
      </c>
      <c r="I14" s="227">
        <v>36</v>
      </c>
      <c r="J14" s="227">
        <v>5</v>
      </c>
      <c r="K14" s="227">
        <v>0</v>
      </c>
      <c r="L14" s="239">
        <v>0.62105263157894697</v>
      </c>
      <c r="M14" s="239">
        <v>34.97</v>
      </c>
      <c r="N14" s="239">
        <v>34.750079143656997</v>
      </c>
      <c r="O14" s="227">
        <v>167128</v>
      </c>
      <c r="P14" s="51"/>
    </row>
    <row r="15" spans="1:17" s="50" customFormat="1" x14ac:dyDescent="0.2">
      <c r="A15" s="270" t="s">
        <v>208</v>
      </c>
      <c r="B15" s="270">
        <v>11</v>
      </c>
      <c r="C15" s="270" t="s">
        <v>201</v>
      </c>
      <c r="D15" s="270" t="s">
        <v>209</v>
      </c>
      <c r="E15" s="270"/>
      <c r="F15" s="270"/>
      <c r="G15" s="227">
        <v>20</v>
      </c>
      <c r="H15" s="227">
        <v>39</v>
      </c>
      <c r="I15" s="227">
        <v>25</v>
      </c>
      <c r="J15" s="227">
        <v>8</v>
      </c>
      <c r="K15" s="227">
        <v>8</v>
      </c>
      <c r="L15" s="239">
        <v>0.702380952380952</v>
      </c>
      <c r="M15" s="239">
        <v>6.9</v>
      </c>
      <c r="N15" s="239">
        <v>7.7565333333333299</v>
      </c>
      <c r="O15" s="227">
        <v>37305</v>
      </c>
      <c r="P15" s="51"/>
    </row>
    <row r="16" spans="1:17" s="50" customFormat="1" x14ac:dyDescent="0.2">
      <c r="A16" s="270" t="s">
        <v>208</v>
      </c>
      <c r="B16" s="270">
        <v>15</v>
      </c>
      <c r="C16" s="270" t="s">
        <v>201</v>
      </c>
      <c r="D16" s="270" t="s">
        <v>210</v>
      </c>
      <c r="E16" s="270"/>
      <c r="F16" s="270"/>
      <c r="G16" s="227">
        <v>3</v>
      </c>
      <c r="H16" s="227">
        <v>54</v>
      </c>
      <c r="I16" s="227">
        <v>39</v>
      </c>
      <c r="J16" s="227">
        <v>4</v>
      </c>
      <c r="K16" s="227">
        <v>0</v>
      </c>
      <c r="L16" s="239">
        <v>0.59375</v>
      </c>
      <c r="M16" s="239">
        <v>11.31</v>
      </c>
      <c r="N16" s="239">
        <v>10.7464</v>
      </c>
      <c r="O16" s="227">
        <v>51684</v>
      </c>
      <c r="P16" s="51"/>
    </row>
    <row r="17" spans="1:16" s="50" customFormat="1" x14ac:dyDescent="0.2">
      <c r="A17" s="270" t="s">
        <v>211</v>
      </c>
      <c r="B17" s="270">
        <v>16</v>
      </c>
      <c r="C17" s="270" t="s">
        <v>201</v>
      </c>
      <c r="D17" s="270" t="s">
        <v>212</v>
      </c>
      <c r="E17" s="270"/>
      <c r="F17" s="270"/>
      <c r="G17" s="227">
        <v>23</v>
      </c>
      <c r="H17" s="227">
        <v>46</v>
      </c>
      <c r="I17" s="227">
        <v>28</v>
      </c>
      <c r="J17" s="227">
        <v>3</v>
      </c>
      <c r="K17" s="227">
        <v>0</v>
      </c>
      <c r="L17" s="239">
        <v>0.71134020618556704</v>
      </c>
      <c r="M17" s="239">
        <v>15.79</v>
      </c>
      <c r="N17" s="239">
        <v>14.599700981727599</v>
      </c>
      <c r="O17" s="227">
        <v>70216</v>
      </c>
      <c r="P17" s="51"/>
    </row>
    <row r="18" spans="1:16" s="50" customFormat="1" x14ac:dyDescent="0.2">
      <c r="A18" s="270" t="s">
        <v>211</v>
      </c>
      <c r="B18" s="270">
        <v>17</v>
      </c>
      <c r="C18" s="270" t="s">
        <v>201</v>
      </c>
      <c r="D18" s="270" t="s">
        <v>213</v>
      </c>
      <c r="E18" s="270"/>
      <c r="F18" s="270"/>
      <c r="G18" s="227">
        <v>7</v>
      </c>
      <c r="H18" s="227">
        <v>32</v>
      </c>
      <c r="I18" s="227">
        <v>53</v>
      </c>
      <c r="J18" s="227">
        <v>8</v>
      </c>
      <c r="K18" s="227">
        <v>0</v>
      </c>
      <c r="L18" s="239">
        <v>0.42391304347826098</v>
      </c>
      <c r="M18" s="239">
        <v>7.39</v>
      </c>
      <c r="N18" s="239">
        <v>4.0725326086956501</v>
      </c>
      <c r="O18" s="227">
        <v>19587</v>
      </c>
      <c r="P18" s="51"/>
    </row>
    <row r="19" spans="1:16" s="50" customFormat="1" x14ac:dyDescent="0.2">
      <c r="A19" s="270" t="s">
        <v>211</v>
      </c>
      <c r="B19" s="270">
        <v>19</v>
      </c>
      <c r="C19" s="270" t="s">
        <v>201</v>
      </c>
      <c r="D19" s="270" t="s">
        <v>214</v>
      </c>
      <c r="E19" s="270"/>
      <c r="F19" s="270"/>
      <c r="G19" s="227">
        <v>11</v>
      </c>
      <c r="H19" s="227">
        <v>47</v>
      </c>
      <c r="I19" s="227">
        <v>38</v>
      </c>
      <c r="J19" s="227">
        <v>4</v>
      </c>
      <c r="K19" s="227">
        <v>0</v>
      </c>
      <c r="L19" s="239">
        <v>0.60416666666666696</v>
      </c>
      <c r="M19" s="239">
        <v>32.78</v>
      </c>
      <c r="N19" s="239">
        <v>19.8034002171913</v>
      </c>
      <c r="O19" s="227">
        <v>95243</v>
      </c>
      <c r="P19" s="51"/>
    </row>
    <row r="20" spans="1:16" s="50" customFormat="1" x14ac:dyDescent="0.2">
      <c r="A20" s="270" t="s">
        <v>211</v>
      </c>
      <c r="B20" s="270">
        <v>20</v>
      </c>
      <c r="C20" s="270" t="s">
        <v>201</v>
      </c>
      <c r="D20" s="270" t="s">
        <v>215</v>
      </c>
      <c r="E20" s="270"/>
      <c r="F20" s="270"/>
      <c r="G20" s="227">
        <v>0</v>
      </c>
      <c r="H20" s="227">
        <v>34</v>
      </c>
      <c r="I20" s="227">
        <v>60</v>
      </c>
      <c r="J20" s="227">
        <v>6</v>
      </c>
      <c r="K20" s="227">
        <v>0</v>
      </c>
      <c r="L20" s="239">
        <v>0.36170212765957399</v>
      </c>
      <c r="M20" s="239">
        <v>3.26</v>
      </c>
      <c r="N20" s="239">
        <v>1.1805957446808499</v>
      </c>
      <c r="O20" s="227">
        <v>5678</v>
      </c>
      <c r="P20" s="51"/>
    </row>
    <row r="21" spans="1:16" s="50" customFormat="1" x14ac:dyDescent="0.2">
      <c r="A21" s="270" t="s">
        <v>211</v>
      </c>
      <c r="B21" s="270">
        <v>21</v>
      </c>
      <c r="C21" s="270" t="s">
        <v>201</v>
      </c>
      <c r="D21" s="270" t="s">
        <v>216</v>
      </c>
      <c r="E21" s="270"/>
      <c r="F21" s="270"/>
      <c r="G21" s="227">
        <v>11</v>
      </c>
      <c r="H21" s="227">
        <v>33</v>
      </c>
      <c r="I21" s="227">
        <v>39</v>
      </c>
      <c r="J21" s="227">
        <v>16</v>
      </c>
      <c r="K21" s="227">
        <v>1</v>
      </c>
      <c r="L21" s="239">
        <v>0.530120481927711</v>
      </c>
      <c r="M21" s="239">
        <v>1.88</v>
      </c>
      <c r="N21" s="239">
        <v>0.99821686746987903</v>
      </c>
      <c r="O21" s="227">
        <v>4801</v>
      </c>
      <c r="P21" s="51"/>
    </row>
    <row r="22" spans="1:16" s="50" customFormat="1" x14ac:dyDescent="0.2">
      <c r="A22" s="270" t="s">
        <v>211</v>
      </c>
      <c r="B22" s="270">
        <v>25</v>
      </c>
      <c r="C22" s="270" t="s">
        <v>201</v>
      </c>
      <c r="D22" s="270" t="s">
        <v>217</v>
      </c>
      <c r="E22" s="270"/>
      <c r="F22" s="270"/>
      <c r="G22" s="227">
        <v>11</v>
      </c>
      <c r="H22" s="227">
        <v>26</v>
      </c>
      <c r="I22" s="227">
        <v>46</v>
      </c>
      <c r="J22" s="227">
        <v>16</v>
      </c>
      <c r="K22" s="227">
        <v>1</v>
      </c>
      <c r="L22" s="239">
        <v>0.44578313253011997</v>
      </c>
      <c r="M22" s="239">
        <v>27.14</v>
      </c>
      <c r="N22" s="239">
        <v>12.0965761807013</v>
      </c>
      <c r="O22" s="227">
        <v>58178</v>
      </c>
      <c r="P22" s="51"/>
    </row>
    <row r="23" spans="1:16" s="50" customFormat="1" x14ac:dyDescent="0.2">
      <c r="A23" s="270" t="s">
        <v>218</v>
      </c>
      <c r="B23" s="270">
        <v>29</v>
      </c>
      <c r="C23" s="270" t="s">
        <v>201</v>
      </c>
      <c r="D23" s="270" t="s">
        <v>219</v>
      </c>
      <c r="E23" s="270"/>
      <c r="F23" s="270"/>
      <c r="G23" s="227">
        <v>20</v>
      </c>
      <c r="H23" s="227">
        <v>65</v>
      </c>
      <c r="I23" s="227">
        <v>15</v>
      </c>
      <c r="J23" s="227">
        <v>0</v>
      </c>
      <c r="K23" s="227">
        <v>0</v>
      </c>
      <c r="L23" s="239">
        <v>0.85</v>
      </c>
      <c r="M23" s="239">
        <v>10.57</v>
      </c>
      <c r="N23" s="239">
        <v>8.9878999999999998</v>
      </c>
      <c r="O23" s="227">
        <v>43227</v>
      </c>
      <c r="P23" s="51"/>
    </row>
    <row r="24" spans="1:16" s="50" customFormat="1" x14ac:dyDescent="0.2">
      <c r="A24" s="270" t="s">
        <v>218</v>
      </c>
      <c r="B24" s="270">
        <v>30</v>
      </c>
      <c r="C24" s="270" t="s">
        <v>201</v>
      </c>
      <c r="D24" s="270" t="s">
        <v>220</v>
      </c>
      <c r="E24" s="270"/>
      <c r="F24" s="270"/>
      <c r="G24" s="227">
        <v>25</v>
      </c>
      <c r="H24" s="227">
        <v>53</v>
      </c>
      <c r="I24" s="227">
        <v>20</v>
      </c>
      <c r="J24" s="227">
        <v>2</v>
      </c>
      <c r="K24" s="227">
        <v>0</v>
      </c>
      <c r="L24" s="239">
        <v>0.79591836734693899</v>
      </c>
      <c r="M24" s="239">
        <v>10.54</v>
      </c>
      <c r="N24" s="239">
        <v>8.3861040157998694</v>
      </c>
      <c r="O24" s="227">
        <v>40332</v>
      </c>
      <c r="P24" s="51"/>
    </row>
    <row r="25" spans="1:16" s="50" customFormat="1" x14ac:dyDescent="0.2">
      <c r="A25" s="270" t="s">
        <v>218</v>
      </c>
      <c r="B25" s="270">
        <v>32</v>
      </c>
      <c r="C25" s="270" t="s">
        <v>201</v>
      </c>
      <c r="D25" s="270" t="s">
        <v>221</v>
      </c>
      <c r="E25" s="270"/>
      <c r="F25" s="270"/>
      <c r="G25" s="227">
        <v>9</v>
      </c>
      <c r="H25" s="227">
        <v>21</v>
      </c>
      <c r="I25" s="227">
        <v>61</v>
      </c>
      <c r="J25" s="227">
        <v>9</v>
      </c>
      <c r="K25" s="227">
        <v>0</v>
      </c>
      <c r="L25" s="239">
        <v>0.32967032967033</v>
      </c>
      <c r="M25" s="239">
        <v>6.18</v>
      </c>
      <c r="N25" s="239">
        <v>2.0370329670329701</v>
      </c>
      <c r="O25" s="227">
        <v>9797</v>
      </c>
      <c r="P25" s="51"/>
    </row>
    <row r="26" spans="1:16" s="50" customFormat="1" x14ac:dyDescent="0.2">
      <c r="A26" s="270" t="s">
        <v>218</v>
      </c>
      <c r="B26" s="270">
        <v>34</v>
      </c>
      <c r="C26" s="270" t="s">
        <v>201</v>
      </c>
      <c r="D26" s="270" t="s">
        <v>222</v>
      </c>
      <c r="E26" s="270"/>
      <c r="F26" s="270"/>
      <c r="G26" s="227">
        <v>7</v>
      </c>
      <c r="H26" s="227">
        <v>38</v>
      </c>
      <c r="I26" s="227">
        <v>40</v>
      </c>
      <c r="J26" s="227">
        <v>15</v>
      </c>
      <c r="K26" s="227">
        <v>0</v>
      </c>
      <c r="L26" s="239">
        <v>0.52941176470588203</v>
      </c>
      <c r="M26" s="239">
        <v>8.8000000000000007</v>
      </c>
      <c r="N26" s="239">
        <v>6.0592235294117698</v>
      </c>
      <c r="O26" s="227">
        <v>29141</v>
      </c>
      <c r="P26" s="51"/>
    </row>
    <row r="27" spans="1:16" s="50" customFormat="1" x14ac:dyDescent="0.2">
      <c r="A27" s="270" t="s">
        <v>218</v>
      </c>
      <c r="B27" s="270">
        <v>35</v>
      </c>
      <c r="C27" s="270" t="s">
        <v>201</v>
      </c>
      <c r="D27" s="270" t="s">
        <v>223</v>
      </c>
      <c r="E27" s="270"/>
      <c r="F27" s="270"/>
      <c r="G27" s="227">
        <v>26</v>
      </c>
      <c r="H27" s="227">
        <v>31</v>
      </c>
      <c r="I27" s="227">
        <v>41</v>
      </c>
      <c r="J27" s="227">
        <v>2</v>
      </c>
      <c r="K27" s="227">
        <v>0</v>
      </c>
      <c r="L27" s="239">
        <v>0.58163265306122403</v>
      </c>
      <c r="M27" s="239">
        <v>4.41</v>
      </c>
      <c r="N27" s="239">
        <v>3.33752448979592</v>
      </c>
      <c r="O27" s="227">
        <v>16052</v>
      </c>
      <c r="P27" s="51"/>
    </row>
    <row r="28" spans="1:16" s="50" customFormat="1" ht="27" x14ac:dyDescent="0.2">
      <c r="A28" s="270" t="s">
        <v>218</v>
      </c>
      <c r="B28" s="270">
        <v>36</v>
      </c>
      <c r="C28" s="270" t="s">
        <v>201</v>
      </c>
      <c r="D28" s="270" t="s">
        <v>224</v>
      </c>
      <c r="E28" s="270"/>
      <c r="F28" s="270"/>
      <c r="G28" s="227">
        <v>11</v>
      </c>
      <c r="H28" s="227">
        <v>43</v>
      </c>
      <c r="I28" s="227">
        <v>27</v>
      </c>
      <c r="J28" s="227">
        <v>16</v>
      </c>
      <c r="K28" s="227">
        <v>3</v>
      </c>
      <c r="L28" s="239">
        <v>0.66666666666666696</v>
      </c>
      <c r="M28" s="239">
        <v>2.9</v>
      </c>
      <c r="N28" s="239">
        <v>1.9319999999999999</v>
      </c>
      <c r="O28" s="227">
        <v>9292</v>
      </c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9"/>
      <c r="M29" s="239"/>
      <c r="N29" s="239"/>
      <c r="O29" s="227"/>
      <c r="P29" s="51"/>
    </row>
    <row r="30" spans="1:16" s="50" customFormat="1" x14ac:dyDescent="0.2">
      <c r="A30" s="276"/>
      <c r="B30" s="276"/>
      <c r="C30" s="276"/>
      <c r="D30" s="276"/>
      <c r="E30" s="276"/>
      <c r="F30" s="276"/>
      <c r="G30" s="230"/>
      <c r="H30" s="230"/>
      <c r="I30" s="230"/>
      <c r="J30" s="230"/>
      <c r="K30" s="230"/>
      <c r="L30" s="243"/>
      <c r="M30" s="244"/>
      <c r="N30" s="244"/>
      <c r="O30" s="230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2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2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2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2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6" s="50" customFormat="1" x14ac:dyDescent="0.2">
      <c r="A97" s="270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7"/>
      <c r="P97" s="51"/>
    </row>
    <row r="98" spans="1:16" s="22" customFormat="1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6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6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6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6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6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6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6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6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6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6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6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6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6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6" x14ac:dyDescent="0.2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2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2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2">
      <c r="A115" s="273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8"/>
    </row>
    <row r="116" spans="1:15" x14ac:dyDescent="0.2">
      <c r="A116" s="273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8"/>
    </row>
    <row r="117" spans="1:15" x14ac:dyDescent="0.2">
      <c r="A117" s="273"/>
      <c r="B117" s="270"/>
      <c r="C117" s="270"/>
      <c r="D117" s="270"/>
      <c r="E117" s="270"/>
      <c r="F117" s="270"/>
      <c r="G117" s="227"/>
      <c r="H117" s="227"/>
      <c r="I117" s="227"/>
      <c r="J117" s="227"/>
      <c r="K117" s="227"/>
      <c r="L117" s="235"/>
      <c r="M117" s="239"/>
      <c r="N117" s="239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6"/>
      <c r="M118" s="240"/>
      <c r="N118" s="240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6"/>
      <c r="M119" s="240"/>
      <c r="N119" s="240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6"/>
      <c r="M120" s="240"/>
      <c r="N120" s="240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6"/>
      <c r="M121" s="240"/>
      <c r="N121" s="240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6"/>
      <c r="M122" s="240"/>
      <c r="N122" s="240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6"/>
      <c r="M123" s="240"/>
      <c r="N123" s="240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6"/>
      <c r="M124" s="240"/>
      <c r="N124" s="240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8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8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2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2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2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2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x14ac:dyDescent="0.2">
      <c r="A239" s="273"/>
      <c r="B239" s="273"/>
      <c r="C239" s="273"/>
      <c r="D239" s="270"/>
      <c r="E239" s="273"/>
      <c r="F239" s="273"/>
      <c r="G239" s="228"/>
      <c r="H239" s="228"/>
      <c r="I239" s="228"/>
      <c r="J239" s="228"/>
      <c r="K239" s="228"/>
      <c r="L239" s="237"/>
      <c r="M239" s="241"/>
      <c r="N239" s="241"/>
      <c r="O239" s="229"/>
    </row>
    <row r="240" spans="1:15" s="44" customFormat="1" x14ac:dyDescent="0.2">
      <c r="A240" s="277"/>
      <c r="B240" s="277"/>
      <c r="C240" s="277"/>
      <c r="D240" s="277"/>
      <c r="E240" s="277"/>
      <c r="F240" s="277"/>
      <c r="G240" s="245"/>
      <c r="H240" s="245"/>
      <c r="I240" s="245"/>
      <c r="J240" s="245"/>
      <c r="K240" s="245"/>
      <c r="L240" s="246"/>
      <c r="M240" s="246"/>
      <c r="N240" s="246"/>
      <c r="O240" s="245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2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2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2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2">
      <c r="A351" s="278"/>
      <c r="B351" s="278"/>
      <c r="C351" s="278"/>
      <c r="D351" s="277"/>
      <c r="E351" s="278"/>
      <c r="F351" s="278"/>
      <c r="G351" s="247"/>
      <c r="H351" s="247"/>
      <c r="I351" s="247"/>
      <c r="J351" s="247"/>
      <c r="K351" s="247"/>
      <c r="L351" s="248"/>
      <c r="M351" s="249"/>
      <c r="N351" s="249"/>
      <c r="O351" s="242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0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0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A407" s="278"/>
      <c r="B407" s="278"/>
      <c r="C407" s="278"/>
      <c r="D407" s="277"/>
      <c r="E407" s="278"/>
      <c r="F407" s="278"/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2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2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2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2">
      <c r="G514" s="20"/>
      <c r="H514" s="20"/>
      <c r="I514" s="20"/>
      <c r="J514" s="20"/>
      <c r="K514" s="20"/>
      <c r="L514" s="251"/>
      <c r="M514" s="251"/>
      <c r="N514" s="251"/>
      <c r="O514" s="88"/>
    </row>
    <row r="515" spans="7:15" x14ac:dyDescent="0.2">
      <c r="G515" s="20"/>
      <c r="H515" s="20"/>
      <c r="I515" s="20"/>
      <c r="J515" s="20"/>
      <c r="K515" s="20"/>
      <c r="L515" s="251"/>
      <c r="M515" s="251"/>
      <c r="N515" s="251"/>
      <c r="O515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9 K12:K139">
    <cfRule type="expression" dxfId="5" priority="2">
      <formula>IF($A12&lt;&gt;"",1,0)</formula>
    </cfRule>
  </conditionalFormatting>
  <conditionalFormatting sqref="E12:F139">
    <cfRule type="expression" dxfId="4" priority="1">
      <formula>IF(AND($A12&lt;&gt;"",$E12=""),1,0)</formula>
    </cfRule>
  </conditionalFormatting>
  <conditionalFormatting sqref="A222:O239">
    <cfRule type="expression" dxfId="3" priority="12">
      <formula>IF($A222&lt;&gt;"",1,0)</formula>
    </cfRule>
  </conditionalFormatting>
  <conditionalFormatting sqref="A12:O139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9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Oxford Brookes University</v>
      </c>
      <c r="D5" s="96"/>
    </row>
    <row r="6" spans="1:15" ht="13.5" x14ac:dyDescent="0.2">
      <c r="B6" s="142" t="s">
        <v>56</v>
      </c>
      <c r="C6" s="180">
        <f>UKPRN</f>
        <v>10004930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592000</v>
      </c>
      <c r="E10" s="213">
        <v>860000</v>
      </c>
      <c r="F10" s="213">
        <v>784000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2514000</v>
      </c>
      <c r="E11" s="214">
        <v>2421000</v>
      </c>
      <c r="F11" s="214">
        <v>3139000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28000</v>
      </c>
      <c r="E12" s="214">
        <v>75000</v>
      </c>
      <c r="F12" s="214">
        <v>157000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5000</v>
      </c>
      <c r="E13" s="214">
        <v>0</v>
      </c>
      <c r="F13" s="214">
        <v>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2296000</v>
      </c>
      <c r="E14" s="214">
        <v>3424000</v>
      </c>
      <c r="F14" s="214">
        <v>3310000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318000</v>
      </c>
      <c r="E15" s="215">
        <v>455000</v>
      </c>
      <c r="F15" s="215">
        <v>503000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140000</v>
      </c>
      <c r="E16" s="212">
        <v>47000</v>
      </c>
      <c r="F16" s="212">
        <v>90000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1175000</v>
      </c>
      <c r="E17" s="212">
        <v>1197000</v>
      </c>
      <c r="F17" s="212">
        <v>1366000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7068000</v>
      </c>
      <c r="E18" s="211">
        <v>8479000</v>
      </c>
      <c r="F18" s="211">
        <v>9349000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86318000</v>
      </c>
      <c r="G20" s="4" t="s">
        <v>113</v>
      </c>
      <c r="H20" s="4"/>
      <c r="I20" s="100"/>
      <c r="K20" s="179" t="s">
        <v>144</v>
      </c>
      <c r="L20" s="183">
        <v>86318000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1213944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299000.9852216749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1213944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2019-07-17T09:55:06Z</dcterms:modified>
</cp:coreProperties>
</file>