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<sst xmlns="http://schemas.openxmlformats.org/spreadsheetml/2006/main" count="559" uniqueCount="231">
  <si>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</si>
  <si>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</si>
  <si>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</si>
  <si>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</si>
  <si>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</si>
  <si>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</si>
  <si>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</si>
  <si>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</si>
  <si>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</si>
  <si>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</si>
  <si>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</si>
  <si>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</si>
  <si>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</si>
  <si>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</si>
  <si>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</si>
  <si>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</si>
  <si>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</si>
  <si>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</si>
  <si>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</si>
  <si>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</si>
  <si>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</si>
  <si>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</si>
  <si>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</si>
  <si>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</si>
  <si>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</si>
  <si>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</si>
  <si>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</si>
  <si>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</si>
  <si>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</si>
  <si>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</si>
  <si>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</si>
  <si>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</si>
  <si>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</si>
  <si>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</si>
  <si>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</si>
  <si>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</si>
  <si>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</si>
  <si>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</si>
  <si>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</si>
  <si>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</si>
  <si>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</si>
  <si>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</si>
  <si>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</si>
  <si>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</si>
  <si>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</si>
  <si>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</si>
  <si>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</si>
  <si>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</si>
  <si>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</si>
  <si>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</si>
  <si>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</si>
  <si>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</si>
  <si>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</si>
  <si>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</si>
  <si>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</si>
  <si>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</si>
  <si>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</si>
  <si>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</si>
  <si>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</si>
  <si>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</si>
  <si>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</si>
  <si>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</si>
  <si>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</si>
  <si>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</si>
  <si>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</si>
  <si>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</si>
  <si>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</si>
  <si>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</si>
  <si>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</si>
  <si>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</si>
  <si>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</si>
  <si>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</si>
  <si>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</si>
  <si>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</si>
  <si>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</si>
  <si>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</si>
  <si>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</si>
  <si>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</si>
  <si>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</si>
  <si>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</si>
  <si>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</si>
  <si>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</si>
  <si>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</si>
  <si>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</si>
  <si>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</si>
  <si>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</si>
  <si>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</si>
  <si>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</si>
  <si>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</si>
  <si>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</si>
  <si>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</si>
  <si>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</si>
  <si>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</si>
  <si>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</si>
  <si>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</si>
  <si>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</si>
  <si>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</si>
  <si>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</si>
  <si>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</si>
  <si>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</si>
  <si>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</si>
  <si>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</si>
  <si>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</si>
  <si>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</si>
  <si>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</si>
  <si>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</si>
  <si>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</si>
  <si>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</si>
  <si>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</si>
  <si>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</si>
  <si>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</si>
  <si>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</si>
  <si>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</si>
  <si>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</si>
  <si>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</si>
  <si>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</si>
  <si>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</si>
  <si>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</si>
  <si>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</si>
  <si>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</si>
  <si>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</si>
  <si>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</si>
  <si>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</si>
  <si>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</si>
  <si>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</si>
  <si>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</si>
  <si>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</si>
  <si>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</si>
  <si>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</si>
  <si>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</si>
  <si>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</si>
  <si>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</si>
  <si>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</si>
  <si>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</si>
  <si>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</si>
  <si>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</si>
  <si>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</si>
  <si>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</si>
  <si>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</si>
  <si>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</si>
  <si>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</si>
  <si>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</si>
  <si>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</si>
  <si>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</si>
  <si>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</si>
  <si>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</si>
  <si>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</si>
  <si>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</si>
  <si>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</si>
  <si>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</si>
  <si>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</si>
  <si>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</si>
  <si>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</si>
  <si>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</si>
  <si>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</si>
  <si>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</si>
  <si>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</si>
  <si>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</si>
  <si>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</si>
  <si>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</si>
  <si>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</si>
  <si>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</si>
  <si>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</si>
  <si>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</si>
  <si>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</si>
  <si>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</si>
  <si>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</si>
  <si>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</si>
  <si>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</si>
  <si>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</si>
  <si>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</si>
  <si>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</si>
  <si>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</si>
  <si>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</si>
  <si>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</si>
  <si>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</si>
  <si>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</si>
  <si>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</si>
  <si>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</si>
  <si>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</si>
  <si>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</si>
  <si>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</si>
  <si>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</si>
  <si>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</si>
  <si>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</si>
  <si>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</si>
  <si>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</si>
  <si>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</si>
  <si>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</si>
  <si>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</si>
  <si>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</si>
  <si>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</si>
  <si>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</si>
  <si>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</si>
  <si>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</si>
  <si>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</si>
  <si>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</si>
  <si>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</si>
  <si>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</si>
  <si>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Royal Holloway and Bedford New College</t>
  </si>
  <si>
    <t>A</t>
  </si>
  <si>
    <t>Z</t>
  </si>
  <si>
    <t>Psychology, Psychiatry and Neuroscience</t>
  </si>
  <si>
    <t>Output</t>
  </si>
  <si>
    <t>Impact</t>
  </si>
  <si>
    <t>Environment</t>
  </si>
  <si>
    <t>Biological Sciences</t>
  </si>
  <si>
    <t>B</t>
  </si>
  <si>
    <t>Earth Systems and Environmental Sciences</t>
  </si>
  <si>
    <t>Physics</t>
  </si>
  <si>
    <t>Mathematical Sciences</t>
  </si>
  <si>
    <t>Computer Science and Informatics</t>
  </si>
  <si>
    <t>C</t>
  </si>
  <si>
    <t>Geography, Environmental Studies and Archaeology</t>
  </si>
  <si>
    <t>Economics and Econometrics</t>
  </si>
  <si>
    <t>Business and Management Studies</t>
  </si>
  <si>
    <t>Politics and International Studies</t>
  </si>
  <si>
    <t>D</t>
  </si>
  <si>
    <t>Modern Languages and Linguistics</t>
  </si>
  <si>
    <t>English Language and Literature</t>
  </si>
  <si>
    <t>History</t>
  </si>
  <si>
    <t>Classics</t>
  </si>
  <si>
    <t>Music, Drama, Dance and Performing Arts</t>
  </si>
  <si>
    <t>Communication, Cultural and Media Studies, Library and Information Management</t>
  </si>
  <si>
    <t>The University of Kent</t>
  </si>
  <si>
    <t>University of Cambridge</t>
  </si>
  <si>
    <t>Imperial College of Science, Technology and Medicine</t>
  </si>
  <si>
    <t>University of Oxford</t>
  </si>
  <si>
    <t>University of Edinburgh</t>
  </si>
  <si>
    <t>University College London</t>
  </si>
  <si>
    <t>The University of 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</si>
</sst>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Royal Holloway and Bedford New College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10005553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10005553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9243679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739492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9983171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9983171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622987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282033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260084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2433121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13581396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783231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192914.03940886699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783231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14364627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68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Royal Holloway and Bedford New College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10005553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9243679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739492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622987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4</v>
      </c>
      <c r="C16" s="270" t="s">
        <v>201</v>
      </c>
      <c r="D16" s="270" t="s">
        <v>202</v>
      </c>
      <c r="E16" s="270" t="s">
        <v>203</v>
      </c>
      <c r="F16" s="225">
        <v>41.5</v>
      </c>
      <c r="G16" s="225">
        <v>47.5</v>
      </c>
      <c r="H16" s="225">
        <v>11</v>
      </c>
      <c r="I16" s="225">
        <v>0</v>
      </c>
      <c r="J16" s="225">
        <v>0</v>
      </c>
      <c r="K16" s="226">
        <v>9.6489999999999991</v>
      </c>
      <c r="L16" s="226">
        <v>11.044</v>
      </c>
      <c r="M16" s="226">
        <v>2.5579999999999998</v>
      </c>
      <c r="N16" s="226">
        <v>0</v>
      </c>
      <c r="O16" s="226">
        <v>0</v>
      </c>
      <c r="P16" s="226">
        <v>20.692</v>
      </c>
      <c r="Q16" s="226">
        <v>38.594999999999999</v>
      </c>
      <c r="R16" s="226">
        <v>11.044</v>
      </c>
      <c r="S16" s="226">
        <v>0</v>
      </c>
      <c r="T16" s="226">
        <v>0</v>
      </c>
      <c r="U16" s="226">
        <v>0</v>
      </c>
      <c r="V16" s="226">
        <v>49.639000000000003</v>
      </c>
      <c r="W16" s="227">
        <v>666356</v>
      </c>
      <c r="X16" s="227">
        <v>53308</v>
      </c>
      <c r="Y16" s="227">
        <v>44909</v>
      </c>
    </row>
    <row r="17" spans="1:25" s="50" customFormat="1" x14ac:dyDescent="0.2">
      <c r="A17" s="270" t="s">
        <v>200</v>
      </c>
      <c r="B17" s="270">
        <v>4</v>
      </c>
      <c r="C17" s="270" t="s">
        <v>201</v>
      </c>
      <c r="D17" s="270" t="s">
        <v>202</v>
      </c>
      <c r="E17" s="270" t="s">
        <v>204</v>
      </c>
      <c r="F17" s="225">
        <v>73.3</v>
      </c>
      <c r="G17" s="225">
        <v>26.7</v>
      </c>
      <c r="H17" s="225">
        <v>0</v>
      </c>
      <c r="I17" s="225">
        <v>0</v>
      </c>
      <c r="J17" s="225">
        <v>0</v>
      </c>
      <c r="K17" s="226">
        <v>17.042000000000002</v>
      </c>
      <c r="L17" s="226">
        <v>6.2080000000000002</v>
      </c>
      <c r="M17" s="226">
        <v>0</v>
      </c>
      <c r="N17" s="226">
        <v>0</v>
      </c>
      <c r="O17" s="226">
        <v>0</v>
      </c>
      <c r="P17" s="226">
        <v>23.25</v>
      </c>
      <c r="Q17" s="226">
        <v>68.168999999999997</v>
      </c>
      <c r="R17" s="226">
        <v>6.2080000000000002</v>
      </c>
      <c r="S17" s="226">
        <v>0</v>
      </c>
      <c r="T17" s="226">
        <v>0</v>
      </c>
      <c r="U17" s="226">
        <v>0</v>
      </c>
      <c r="V17" s="226">
        <v>74.376999999999995</v>
      </c>
      <c r="W17" s="227">
        <v>175944</v>
      </c>
      <c r="X17" s="227">
        <v>14075</v>
      </c>
      <c r="Y17" s="227">
        <v>11858</v>
      </c>
    </row>
    <row r="18" spans="1:25" s="50" customFormat="1" x14ac:dyDescent="0.2">
      <c r="A18" s="270" t="s">
        <v>200</v>
      </c>
      <c r="B18" s="270">
        <v>4</v>
      </c>
      <c r="C18" s="270" t="s">
        <v>201</v>
      </c>
      <c r="D18" s="270" t="s">
        <v>202</v>
      </c>
      <c r="E18" s="270" t="s">
        <v>205</v>
      </c>
      <c r="F18" s="225">
        <v>62.5</v>
      </c>
      <c r="G18" s="225">
        <v>37.5</v>
      </c>
      <c r="H18" s="225">
        <v>0</v>
      </c>
      <c r="I18" s="225">
        <v>0</v>
      </c>
      <c r="J18" s="225">
        <v>0</v>
      </c>
      <c r="K18" s="226">
        <v>14.531000000000001</v>
      </c>
      <c r="L18" s="226">
        <v>8.7189999999999994</v>
      </c>
      <c r="M18" s="226">
        <v>0</v>
      </c>
      <c r="N18" s="226">
        <v>0</v>
      </c>
      <c r="O18" s="226">
        <v>0</v>
      </c>
      <c r="P18" s="226">
        <v>23.25</v>
      </c>
      <c r="Q18" s="226">
        <v>58.125</v>
      </c>
      <c r="R18" s="226">
        <v>8.7189999999999994</v>
      </c>
      <c r="S18" s="226">
        <v>0</v>
      </c>
      <c r="T18" s="226">
        <v>0</v>
      </c>
      <c r="U18" s="226">
        <v>0</v>
      </c>
      <c r="V18" s="226">
        <v>66.843999999999994</v>
      </c>
      <c r="W18" s="227">
        <v>119789</v>
      </c>
      <c r="X18" s="227">
        <v>9583</v>
      </c>
      <c r="Y18" s="227">
        <v>8073</v>
      </c>
    </row>
    <row r="19" spans="1:25" s="50" customFormat="1" x14ac:dyDescent="0.2">
      <c r="A19" s="270" t="s">
        <v>200</v>
      </c>
      <c r="B19" s="270">
        <v>5</v>
      </c>
      <c r="C19" s="270" t="s">
        <v>201</v>
      </c>
      <c r="D19" s="270" t="s">
        <v>206</v>
      </c>
      <c r="E19" s="270" t="s">
        <v>203</v>
      </c>
      <c r="F19" s="225">
        <v>18.5</v>
      </c>
      <c r="G19" s="225">
        <v>58</v>
      </c>
      <c r="H19" s="225">
        <v>21</v>
      </c>
      <c r="I19" s="225">
        <v>2.5</v>
      </c>
      <c r="J19" s="225">
        <v>0</v>
      </c>
      <c r="K19" s="226">
        <v>4.4400000000000004</v>
      </c>
      <c r="L19" s="226">
        <v>13.92</v>
      </c>
      <c r="M19" s="226">
        <v>5.04</v>
      </c>
      <c r="N19" s="226">
        <v>0.6</v>
      </c>
      <c r="O19" s="226">
        <v>0</v>
      </c>
      <c r="P19" s="226">
        <v>18.36</v>
      </c>
      <c r="Q19" s="226">
        <v>17.760000000000002</v>
      </c>
      <c r="R19" s="226">
        <v>13.92</v>
      </c>
      <c r="S19" s="226">
        <v>0</v>
      </c>
      <c r="T19" s="226">
        <v>0</v>
      </c>
      <c r="U19" s="226">
        <v>0</v>
      </c>
      <c r="V19" s="226">
        <v>31.68</v>
      </c>
      <c r="W19" s="227">
        <v>425276</v>
      </c>
      <c r="X19" s="227">
        <v>34022</v>
      </c>
      <c r="Y19" s="227">
        <v>28662</v>
      </c>
    </row>
    <row r="20" spans="1:25" s="50" customFormat="1" x14ac:dyDescent="0.2">
      <c r="A20" s="270" t="s">
        <v>200</v>
      </c>
      <c r="B20" s="270">
        <v>5</v>
      </c>
      <c r="C20" s="270" t="s">
        <v>201</v>
      </c>
      <c r="D20" s="270" t="s">
        <v>206</v>
      </c>
      <c r="E20" s="270" t="s">
        <v>204</v>
      </c>
      <c r="F20" s="225">
        <v>13.3</v>
      </c>
      <c r="G20" s="225">
        <v>60</v>
      </c>
      <c r="H20" s="225">
        <v>26.7</v>
      </c>
      <c r="I20" s="225">
        <v>0</v>
      </c>
      <c r="J20" s="225">
        <v>0</v>
      </c>
      <c r="K20" s="226">
        <v>3.1920000000000002</v>
      </c>
      <c r="L20" s="226">
        <v>14.4</v>
      </c>
      <c r="M20" s="226">
        <v>6.4080000000000004</v>
      </c>
      <c r="N20" s="226">
        <v>0</v>
      </c>
      <c r="O20" s="226">
        <v>0</v>
      </c>
      <c r="P20" s="226">
        <v>17.591999999999999</v>
      </c>
      <c r="Q20" s="226">
        <v>12.768000000000001</v>
      </c>
      <c r="R20" s="226">
        <v>14.4</v>
      </c>
      <c r="S20" s="226">
        <v>0</v>
      </c>
      <c r="T20" s="226">
        <v>0</v>
      </c>
      <c r="U20" s="226">
        <v>0</v>
      </c>
      <c r="V20" s="226">
        <v>27.167999999999999</v>
      </c>
      <c r="W20" s="227">
        <v>64268</v>
      </c>
      <c r="X20" s="227">
        <v>5141</v>
      </c>
      <c r="Y20" s="227">
        <v>4331</v>
      </c>
    </row>
    <row r="21" spans="1:25" s="50" customFormat="1" x14ac:dyDescent="0.2">
      <c r="A21" s="270" t="s">
        <v>200</v>
      </c>
      <c r="B21" s="270">
        <v>5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75</v>
      </c>
      <c r="H21" s="225">
        <v>25</v>
      </c>
      <c r="I21" s="225">
        <v>0</v>
      </c>
      <c r="J21" s="225">
        <v>0</v>
      </c>
      <c r="K21" s="226">
        <v>0</v>
      </c>
      <c r="L21" s="226">
        <v>18</v>
      </c>
      <c r="M21" s="226">
        <v>6</v>
      </c>
      <c r="N21" s="226">
        <v>0</v>
      </c>
      <c r="O21" s="226">
        <v>0</v>
      </c>
      <c r="P21" s="226">
        <v>18</v>
      </c>
      <c r="Q21" s="226">
        <v>0</v>
      </c>
      <c r="R21" s="226">
        <v>18</v>
      </c>
      <c r="S21" s="226">
        <v>0</v>
      </c>
      <c r="T21" s="226">
        <v>0</v>
      </c>
      <c r="U21" s="226">
        <v>0</v>
      </c>
      <c r="V21" s="226">
        <v>18</v>
      </c>
      <c r="W21" s="227">
        <v>32257</v>
      </c>
      <c r="X21" s="227">
        <v>2581</v>
      </c>
      <c r="Y21" s="227">
        <v>2174</v>
      </c>
    </row>
    <row r="22" spans="1:25" s="50" customFormat="1" x14ac:dyDescent="0.2">
      <c r="A22" s="270" t="s">
        <v>207</v>
      </c>
      <c r="B22" s="270">
        <v>7</v>
      </c>
      <c r="C22" s="270" t="s">
        <v>201</v>
      </c>
      <c r="D22" s="270" t="s">
        <v>208</v>
      </c>
      <c r="E22" s="270" t="s">
        <v>203</v>
      </c>
      <c r="F22" s="225">
        <v>19.2</v>
      </c>
      <c r="G22" s="225">
        <v>71.7</v>
      </c>
      <c r="H22" s="225">
        <v>9.1</v>
      </c>
      <c r="I22" s="225">
        <v>0</v>
      </c>
      <c r="J22" s="225">
        <v>0</v>
      </c>
      <c r="K22" s="226">
        <v>4.79</v>
      </c>
      <c r="L22" s="226">
        <v>17.888999999999999</v>
      </c>
      <c r="M22" s="226">
        <v>2.27</v>
      </c>
      <c r="N22" s="226">
        <v>0</v>
      </c>
      <c r="O22" s="226">
        <v>0</v>
      </c>
      <c r="P22" s="226">
        <v>22.68</v>
      </c>
      <c r="Q22" s="226">
        <v>19.161999999999999</v>
      </c>
      <c r="R22" s="226">
        <v>17.888999999999999</v>
      </c>
      <c r="S22" s="226">
        <v>0</v>
      </c>
      <c r="T22" s="226">
        <v>0</v>
      </c>
      <c r="U22" s="226">
        <v>0</v>
      </c>
      <c r="V22" s="226">
        <v>37.051000000000002</v>
      </c>
      <c r="W22" s="227">
        <v>554813</v>
      </c>
      <c r="X22" s="227">
        <v>44385</v>
      </c>
      <c r="Y22" s="227">
        <v>37392</v>
      </c>
    </row>
    <row r="23" spans="1:25" s="50" customFormat="1" x14ac:dyDescent="0.2">
      <c r="A23" s="270" t="s">
        <v>207</v>
      </c>
      <c r="B23" s="270">
        <v>7</v>
      </c>
      <c r="C23" s="270" t="s">
        <v>201</v>
      </c>
      <c r="D23" s="270" t="s">
        <v>208</v>
      </c>
      <c r="E23" s="270" t="s">
        <v>204</v>
      </c>
      <c r="F23" s="225">
        <v>46.7</v>
      </c>
      <c r="G23" s="225">
        <v>53.3</v>
      </c>
      <c r="H23" s="225">
        <v>0</v>
      </c>
      <c r="I23" s="225">
        <v>0</v>
      </c>
      <c r="J23" s="225">
        <v>0</v>
      </c>
      <c r="K23" s="226">
        <v>11.651999999999999</v>
      </c>
      <c r="L23" s="226">
        <v>13.298</v>
      </c>
      <c r="M23" s="226">
        <v>0</v>
      </c>
      <c r="N23" s="226">
        <v>0</v>
      </c>
      <c r="O23" s="226">
        <v>0</v>
      </c>
      <c r="P23" s="226">
        <v>24.95</v>
      </c>
      <c r="Q23" s="226">
        <v>46.606999999999999</v>
      </c>
      <c r="R23" s="226">
        <v>13.298</v>
      </c>
      <c r="S23" s="226">
        <v>0</v>
      </c>
      <c r="T23" s="226">
        <v>0</v>
      </c>
      <c r="U23" s="226">
        <v>0</v>
      </c>
      <c r="V23" s="226">
        <v>59.905000000000001</v>
      </c>
      <c r="W23" s="227">
        <v>176457</v>
      </c>
      <c r="X23" s="227">
        <v>14117</v>
      </c>
      <c r="Y23" s="227">
        <v>11892</v>
      </c>
    </row>
    <row r="24" spans="1:25" s="50" customFormat="1" x14ac:dyDescent="0.2">
      <c r="A24" s="270" t="s">
        <v>207</v>
      </c>
      <c r="B24" s="270">
        <v>7</v>
      </c>
      <c r="C24" s="270" t="s">
        <v>201</v>
      </c>
      <c r="D24" s="270" t="s">
        <v>208</v>
      </c>
      <c r="E24" s="270" t="s">
        <v>205</v>
      </c>
      <c r="F24" s="225">
        <v>25</v>
      </c>
      <c r="G24" s="225">
        <v>75</v>
      </c>
      <c r="H24" s="225">
        <v>0</v>
      </c>
      <c r="I24" s="225">
        <v>0</v>
      </c>
      <c r="J24" s="225">
        <v>0</v>
      </c>
      <c r="K24" s="226">
        <v>6.2370000000000001</v>
      </c>
      <c r="L24" s="226">
        <v>18.712</v>
      </c>
      <c r="M24" s="226">
        <v>0</v>
      </c>
      <c r="N24" s="226">
        <v>0</v>
      </c>
      <c r="O24" s="226">
        <v>0</v>
      </c>
      <c r="P24" s="226">
        <v>24.95</v>
      </c>
      <c r="Q24" s="226">
        <v>24.95</v>
      </c>
      <c r="R24" s="226">
        <v>18.712</v>
      </c>
      <c r="S24" s="226">
        <v>0</v>
      </c>
      <c r="T24" s="226">
        <v>0</v>
      </c>
      <c r="U24" s="226">
        <v>0</v>
      </c>
      <c r="V24" s="226">
        <v>43.661999999999999</v>
      </c>
      <c r="W24" s="227">
        <v>95625</v>
      </c>
      <c r="X24" s="227">
        <v>7650</v>
      </c>
      <c r="Y24" s="227">
        <v>6445</v>
      </c>
    </row>
    <row r="25" spans="1:25" s="50" customFormat="1" x14ac:dyDescent="0.2">
      <c r="A25" s="270" t="s">
        <v>207</v>
      </c>
      <c r="B25" s="270">
        <v>9</v>
      </c>
      <c r="C25" s="270" t="s">
        <v>201</v>
      </c>
      <c r="D25" s="270" t="s">
        <v>209</v>
      </c>
      <c r="E25" s="270" t="s">
        <v>203</v>
      </c>
      <c r="F25" s="225">
        <v>17.8</v>
      </c>
      <c r="G25" s="225">
        <v>66.400000000000006</v>
      </c>
      <c r="H25" s="225">
        <v>15.8</v>
      </c>
      <c r="I25" s="225">
        <v>0</v>
      </c>
      <c r="J25" s="225">
        <v>0</v>
      </c>
      <c r="K25" s="226">
        <v>4.4320000000000004</v>
      </c>
      <c r="L25" s="226">
        <v>16.533999999999999</v>
      </c>
      <c r="M25" s="226">
        <v>3.9340000000000002</v>
      </c>
      <c r="N25" s="226">
        <v>0</v>
      </c>
      <c r="O25" s="226">
        <v>0</v>
      </c>
      <c r="P25" s="226">
        <v>20.966000000000001</v>
      </c>
      <c r="Q25" s="226">
        <v>17.728999999999999</v>
      </c>
      <c r="R25" s="226">
        <v>16.533999999999999</v>
      </c>
      <c r="S25" s="226">
        <v>0</v>
      </c>
      <c r="T25" s="226">
        <v>0</v>
      </c>
      <c r="U25" s="226">
        <v>0</v>
      </c>
      <c r="V25" s="226">
        <v>34.262</v>
      </c>
      <c r="W25" s="227">
        <v>513059</v>
      </c>
      <c r="X25" s="227">
        <v>41045</v>
      </c>
      <c r="Y25" s="227">
        <v>34578</v>
      </c>
    </row>
    <row r="26" spans="1:25" s="50" customFormat="1" x14ac:dyDescent="0.2">
      <c r="A26" s="270" t="s">
        <v>207</v>
      </c>
      <c r="B26" s="270">
        <v>9</v>
      </c>
      <c r="C26" s="270" t="s">
        <v>201</v>
      </c>
      <c r="D26" s="270" t="s">
        <v>209</v>
      </c>
      <c r="E26" s="270" t="s">
        <v>204</v>
      </c>
      <c r="F26" s="225">
        <v>13.3</v>
      </c>
      <c r="G26" s="225">
        <v>73.400000000000006</v>
      </c>
      <c r="H26" s="225">
        <v>13.3</v>
      </c>
      <c r="I26" s="225">
        <v>0</v>
      </c>
      <c r="J26" s="225">
        <v>0</v>
      </c>
      <c r="K26" s="226">
        <v>3.3119999999999998</v>
      </c>
      <c r="L26" s="226">
        <v>18.277000000000001</v>
      </c>
      <c r="M26" s="226">
        <v>3.3119999999999998</v>
      </c>
      <c r="N26" s="226">
        <v>0</v>
      </c>
      <c r="O26" s="226">
        <v>0</v>
      </c>
      <c r="P26" s="226">
        <v>21.588000000000001</v>
      </c>
      <c r="Q26" s="226">
        <v>13.247</v>
      </c>
      <c r="R26" s="226">
        <v>18.277000000000001</v>
      </c>
      <c r="S26" s="226">
        <v>0</v>
      </c>
      <c r="T26" s="226">
        <v>0</v>
      </c>
      <c r="U26" s="226">
        <v>0</v>
      </c>
      <c r="V26" s="226">
        <v>31.523</v>
      </c>
      <c r="W26" s="227">
        <v>92856</v>
      </c>
      <c r="X26" s="227">
        <v>7428</v>
      </c>
      <c r="Y26" s="227">
        <v>6258</v>
      </c>
    </row>
    <row r="27" spans="1:25" s="50" customFormat="1" x14ac:dyDescent="0.2">
      <c r="A27" s="270" t="s">
        <v>207</v>
      </c>
      <c r="B27" s="270">
        <v>9</v>
      </c>
      <c r="C27" s="270" t="s">
        <v>201</v>
      </c>
      <c r="D27" s="270" t="s">
        <v>209</v>
      </c>
      <c r="E27" s="270" t="s">
        <v>205</v>
      </c>
      <c r="F27" s="225">
        <v>0</v>
      </c>
      <c r="G27" s="225">
        <v>90</v>
      </c>
      <c r="H27" s="225">
        <v>10</v>
      </c>
      <c r="I27" s="225">
        <v>0</v>
      </c>
      <c r="J27" s="225">
        <v>0</v>
      </c>
      <c r="K27" s="226">
        <v>0</v>
      </c>
      <c r="L27" s="226">
        <v>22.41</v>
      </c>
      <c r="M27" s="226">
        <v>2.4900000000000002</v>
      </c>
      <c r="N27" s="226">
        <v>0</v>
      </c>
      <c r="O27" s="226">
        <v>0</v>
      </c>
      <c r="P27" s="226">
        <v>22.41</v>
      </c>
      <c r="Q27" s="226">
        <v>0</v>
      </c>
      <c r="R27" s="226">
        <v>22.41</v>
      </c>
      <c r="S27" s="226">
        <v>0</v>
      </c>
      <c r="T27" s="226">
        <v>0</v>
      </c>
      <c r="U27" s="226">
        <v>0</v>
      </c>
      <c r="V27" s="226">
        <v>22.41</v>
      </c>
      <c r="W27" s="227">
        <v>49080</v>
      </c>
      <c r="X27" s="227">
        <v>3926</v>
      </c>
      <c r="Y27" s="227">
        <v>3308</v>
      </c>
    </row>
    <row r="28" spans="1:25" s="50" customFormat="1" x14ac:dyDescent="0.2">
      <c r="A28" s="270" t="s">
        <v>207</v>
      </c>
      <c r="B28" s="270">
        <v>10</v>
      </c>
      <c r="C28" s="270" t="s">
        <v>201</v>
      </c>
      <c r="D28" s="270" t="s">
        <v>210</v>
      </c>
      <c r="E28" s="270" t="s">
        <v>203</v>
      </c>
      <c r="F28" s="225">
        <v>10.7</v>
      </c>
      <c r="G28" s="225">
        <v>78.599999999999994</v>
      </c>
      <c r="H28" s="225">
        <v>10.7</v>
      </c>
      <c r="I28" s="225">
        <v>0</v>
      </c>
      <c r="J28" s="225">
        <v>0</v>
      </c>
      <c r="K28" s="226">
        <v>1.498</v>
      </c>
      <c r="L28" s="226">
        <v>11.004</v>
      </c>
      <c r="M28" s="226">
        <v>1.498</v>
      </c>
      <c r="N28" s="226">
        <v>0</v>
      </c>
      <c r="O28" s="226">
        <v>0</v>
      </c>
      <c r="P28" s="226">
        <v>12.502000000000001</v>
      </c>
      <c r="Q28" s="226">
        <v>5.992</v>
      </c>
      <c r="R28" s="226">
        <v>11.004</v>
      </c>
      <c r="S28" s="226">
        <v>0</v>
      </c>
      <c r="T28" s="226">
        <v>0</v>
      </c>
      <c r="U28" s="226">
        <v>0</v>
      </c>
      <c r="V28" s="226">
        <v>16.995999999999999</v>
      </c>
      <c r="W28" s="227">
        <v>254505</v>
      </c>
      <c r="X28" s="227">
        <v>20360</v>
      </c>
      <c r="Y28" s="227">
        <v>17152</v>
      </c>
    </row>
    <row r="29" spans="1:25" s="50" customFormat="1" x14ac:dyDescent="0.2">
      <c r="A29" s="270" t="s">
        <v>207</v>
      </c>
      <c r="B29" s="270">
        <v>10</v>
      </c>
      <c r="C29" s="270" t="s">
        <v>201</v>
      </c>
      <c r="D29" s="270" t="s">
        <v>210</v>
      </c>
      <c r="E29" s="270" t="s">
        <v>204</v>
      </c>
      <c r="F29" s="225">
        <v>80</v>
      </c>
      <c r="G29" s="225">
        <v>20</v>
      </c>
      <c r="H29" s="225">
        <v>0</v>
      </c>
      <c r="I29" s="225">
        <v>0</v>
      </c>
      <c r="J29" s="225">
        <v>0</v>
      </c>
      <c r="K29" s="226">
        <v>11.2</v>
      </c>
      <c r="L29" s="226">
        <v>2.8</v>
      </c>
      <c r="M29" s="226">
        <v>0</v>
      </c>
      <c r="N29" s="226">
        <v>0</v>
      </c>
      <c r="O29" s="226">
        <v>0</v>
      </c>
      <c r="P29" s="226">
        <v>14</v>
      </c>
      <c r="Q29" s="226">
        <v>44.8</v>
      </c>
      <c r="R29" s="226">
        <v>2.8</v>
      </c>
      <c r="S29" s="226">
        <v>0</v>
      </c>
      <c r="T29" s="226">
        <v>0</v>
      </c>
      <c r="U29" s="226">
        <v>0</v>
      </c>
      <c r="V29" s="226">
        <v>47.6</v>
      </c>
      <c r="W29" s="227">
        <v>140212</v>
      </c>
      <c r="X29" s="227">
        <v>11217</v>
      </c>
      <c r="Y29" s="227">
        <v>9450</v>
      </c>
    </row>
    <row r="30" spans="1:25" s="50" customFormat="1" x14ac:dyDescent="0.2">
      <c r="A30" s="270" t="s">
        <v>207</v>
      </c>
      <c r="B30" s="270">
        <v>10</v>
      </c>
      <c r="C30" s="270" t="s">
        <v>201</v>
      </c>
      <c r="D30" s="270" t="s">
        <v>210</v>
      </c>
      <c r="E30" s="270" t="s">
        <v>205</v>
      </c>
      <c r="F30" s="225">
        <v>0</v>
      </c>
      <c r="G30" s="225">
        <v>85</v>
      </c>
      <c r="H30" s="225">
        <v>15</v>
      </c>
      <c r="I30" s="225">
        <v>0</v>
      </c>
      <c r="J30" s="225">
        <v>0</v>
      </c>
      <c r="K30" s="226">
        <v>0</v>
      </c>
      <c r="L30" s="226">
        <v>11.9</v>
      </c>
      <c r="M30" s="226">
        <v>2.1</v>
      </c>
      <c r="N30" s="226">
        <v>0</v>
      </c>
      <c r="O30" s="226">
        <v>0</v>
      </c>
      <c r="P30" s="226">
        <v>11.9</v>
      </c>
      <c r="Q30" s="226">
        <v>0</v>
      </c>
      <c r="R30" s="226">
        <v>11.9</v>
      </c>
      <c r="S30" s="226">
        <v>0</v>
      </c>
      <c r="T30" s="226">
        <v>0</v>
      </c>
      <c r="U30" s="226">
        <v>0</v>
      </c>
      <c r="V30" s="226">
        <v>11.9</v>
      </c>
      <c r="W30" s="227">
        <v>26062</v>
      </c>
      <c r="X30" s="227">
        <v>2085</v>
      </c>
      <c r="Y30" s="227">
        <v>1756</v>
      </c>
    </row>
    <row r="31" spans="1:25" s="50" customFormat="1" x14ac:dyDescent="0.2">
      <c r="A31" s="270" t="s">
        <v>207</v>
      </c>
      <c r="B31" s="270">
        <v>11</v>
      </c>
      <c r="C31" s="270" t="s">
        <v>201</v>
      </c>
      <c r="D31" s="270" t="s">
        <v>211</v>
      </c>
      <c r="E31" s="270" t="s">
        <v>203</v>
      </c>
      <c r="F31" s="225">
        <v>32.200000000000003</v>
      </c>
      <c r="G31" s="225">
        <v>54.5</v>
      </c>
      <c r="H31" s="225">
        <v>12.2</v>
      </c>
      <c r="I31" s="225">
        <v>0</v>
      </c>
      <c r="J31" s="225">
        <v>1.1000000000000001</v>
      </c>
      <c r="K31" s="226">
        <v>7.8730000000000002</v>
      </c>
      <c r="L31" s="226">
        <v>13.324999999999999</v>
      </c>
      <c r="M31" s="226">
        <v>2.9830000000000001</v>
      </c>
      <c r="N31" s="226">
        <v>0</v>
      </c>
      <c r="O31" s="226">
        <v>0.26900000000000002</v>
      </c>
      <c r="P31" s="226">
        <v>21.198</v>
      </c>
      <c r="Q31" s="226">
        <v>31.492000000000001</v>
      </c>
      <c r="R31" s="226">
        <v>13.324999999999999</v>
      </c>
      <c r="S31" s="226">
        <v>0</v>
      </c>
      <c r="T31" s="226">
        <v>0</v>
      </c>
      <c r="U31" s="226">
        <v>0</v>
      </c>
      <c r="V31" s="226">
        <v>44.817</v>
      </c>
      <c r="W31" s="227">
        <v>671105</v>
      </c>
      <c r="X31" s="227">
        <v>53688</v>
      </c>
      <c r="Y31" s="227">
        <v>45229</v>
      </c>
    </row>
    <row r="32" spans="1:25" s="50" customFormat="1" x14ac:dyDescent="0.2">
      <c r="A32" s="270" t="s">
        <v>207</v>
      </c>
      <c r="B32" s="270">
        <v>11</v>
      </c>
      <c r="C32" s="270" t="s">
        <v>201</v>
      </c>
      <c r="D32" s="270" t="s">
        <v>211</v>
      </c>
      <c r="E32" s="270" t="s">
        <v>204</v>
      </c>
      <c r="F32" s="225">
        <v>40</v>
      </c>
      <c r="G32" s="225">
        <v>13.3</v>
      </c>
      <c r="H32" s="225">
        <v>26.7</v>
      </c>
      <c r="I32" s="225">
        <v>20</v>
      </c>
      <c r="J32" s="225">
        <v>0</v>
      </c>
      <c r="K32" s="226">
        <v>9.7799999999999994</v>
      </c>
      <c r="L32" s="226">
        <v>3.2519999999999998</v>
      </c>
      <c r="M32" s="226">
        <v>6.5279999999999996</v>
      </c>
      <c r="N32" s="226">
        <v>4.8899999999999997</v>
      </c>
      <c r="O32" s="226">
        <v>0</v>
      </c>
      <c r="P32" s="226">
        <v>13.032</v>
      </c>
      <c r="Q32" s="226">
        <v>39.119999999999997</v>
      </c>
      <c r="R32" s="226">
        <v>3.2519999999999998</v>
      </c>
      <c r="S32" s="226">
        <v>0</v>
      </c>
      <c r="T32" s="226">
        <v>0</v>
      </c>
      <c r="U32" s="226">
        <v>0</v>
      </c>
      <c r="V32" s="226">
        <v>42.372</v>
      </c>
      <c r="W32" s="227">
        <v>124811</v>
      </c>
      <c r="X32" s="227">
        <v>9985</v>
      </c>
      <c r="Y32" s="227">
        <v>8412</v>
      </c>
    </row>
    <row r="33" spans="1:25" s="50" customFormat="1" x14ac:dyDescent="0.2">
      <c r="A33" s="270" t="s">
        <v>207</v>
      </c>
      <c r="B33" s="270">
        <v>11</v>
      </c>
      <c r="C33" s="270" t="s">
        <v>201</v>
      </c>
      <c r="D33" s="270" t="s">
        <v>211</v>
      </c>
      <c r="E33" s="270" t="s">
        <v>205</v>
      </c>
      <c r="F33" s="225">
        <v>10</v>
      </c>
      <c r="G33" s="225">
        <v>90</v>
      </c>
      <c r="H33" s="225">
        <v>0</v>
      </c>
      <c r="I33" s="225">
        <v>0</v>
      </c>
      <c r="J33" s="225">
        <v>0</v>
      </c>
      <c r="K33" s="226">
        <v>2.4449999999999998</v>
      </c>
      <c r="L33" s="226">
        <v>22.004999999999999</v>
      </c>
      <c r="M33" s="226">
        <v>0</v>
      </c>
      <c r="N33" s="226">
        <v>0</v>
      </c>
      <c r="O33" s="226">
        <v>0</v>
      </c>
      <c r="P33" s="226">
        <v>24.45</v>
      </c>
      <c r="Q33" s="226">
        <v>9.7799999999999994</v>
      </c>
      <c r="R33" s="226">
        <v>22.004999999999999</v>
      </c>
      <c r="S33" s="226">
        <v>0</v>
      </c>
      <c r="T33" s="226">
        <v>0</v>
      </c>
      <c r="U33" s="226">
        <v>0</v>
      </c>
      <c r="V33" s="226">
        <v>31.785</v>
      </c>
      <c r="W33" s="227">
        <v>69612</v>
      </c>
      <c r="X33" s="227">
        <v>5569</v>
      </c>
      <c r="Y33" s="227">
        <v>4692</v>
      </c>
    </row>
    <row r="34" spans="1:25" s="50" customFormat="1" x14ac:dyDescent="0.2">
      <c r="A34" s="270" t="s">
        <v>212</v>
      </c>
      <c r="B34" s="270">
        <v>17</v>
      </c>
      <c r="C34" s="270" t="s">
        <v>201</v>
      </c>
      <c r="D34" s="270" t="s">
        <v>213</v>
      </c>
      <c r="E34" s="270" t="s">
        <v>203</v>
      </c>
      <c r="F34" s="225">
        <v>26.7</v>
      </c>
      <c r="G34" s="225">
        <v>51.1</v>
      </c>
      <c r="H34" s="225">
        <v>21.1</v>
      </c>
      <c r="I34" s="225">
        <v>1.1000000000000001</v>
      </c>
      <c r="J34" s="225">
        <v>0</v>
      </c>
      <c r="K34" s="226">
        <v>6.3280000000000003</v>
      </c>
      <c r="L34" s="226">
        <v>12.111000000000001</v>
      </c>
      <c r="M34" s="226">
        <v>5.0010000000000003</v>
      </c>
      <c r="N34" s="226">
        <v>0.26100000000000001</v>
      </c>
      <c r="O34" s="226">
        <v>0</v>
      </c>
      <c r="P34" s="226">
        <v>18.439</v>
      </c>
      <c r="Q34" s="226">
        <v>25.312000000000001</v>
      </c>
      <c r="R34" s="226">
        <v>12.111000000000001</v>
      </c>
      <c r="S34" s="226">
        <v>0</v>
      </c>
      <c r="T34" s="226">
        <v>0</v>
      </c>
      <c r="U34" s="226">
        <v>0</v>
      </c>
      <c r="V34" s="226">
        <v>37.421999999999997</v>
      </c>
      <c r="W34" s="227">
        <v>442044</v>
      </c>
      <c r="X34" s="227">
        <v>35364</v>
      </c>
      <c r="Y34" s="227">
        <v>29792</v>
      </c>
    </row>
    <row r="35" spans="1:25" s="50" customFormat="1" x14ac:dyDescent="0.2">
      <c r="A35" s="270" t="s">
        <v>212</v>
      </c>
      <c r="B35" s="270">
        <v>17</v>
      </c>
      <c r="C35" s="270" t="s">
        <v>201</v>
      </c>
      <c r="D35" s="270" t="s">
        <v>213</v>
      </c>
      <c r="E35" s="270" t="s">
        <v>204</v>
      </c>
      <c r="F35" s="225">
        <v>60</v>
      </c>
      <c r="G35" s="225">
        <v>40</v>
      </c>
      <c r="H35" s="225">
        <v>0</v>
      </c>
      <c r="I35" s="225">
        <v>0</v>
      </c>
      <c r="J35" s="225">
        <v>0</v>
      </c>
      <c r="K35" s="226">
        <v>14.22</v>
      </c>
      <c r="L35" s="226">
        <v>9.48</v>
      </c>
      <c r="M35" s="226">
        <v>0</v>
      </c>
      <c r="N35" s="226">
        <v>0</v>
      </c>
      <c r="O35" s="226">
        <v>0</v>
      </c>
      <c r="P35" s="226">
        <v>23.7</v>
      </c>
      <c r="Q35" s="226">
        <v>56.88</v>
      </c>
      <c r="R35" s="226">
        <v>9.48</v>
      </c>
      <c r="S35" s="226">
        <v>0</v>
      </c>
      <c r="T35" s="226">
        <v>0</v>
      </c>
      <c r="U35" s="226">
        <v>0</v>
      </c>
      <c r="V35" s="226">
        <v>66.36</v>
      </c>
      <c r="W35" s="227">
        <v>180248</v>
      </c>
      <c r="X35" s="227">
        <v>14420</v>
      </c>
      <c r="Y35" s="227">
        <v>12148</v>
      </c>
    </row>
    <row r="36" spans="1:25" s="50" customFormat="1" x14ac:dyDescent="0.2">
      <c r="A36" s="270" t="s">
        <v>212</v>
      </c>
      <c r="B36" s="270">
        <v>17</v>
      </c>
      <c r="C36" s="270" t="s">
        <v>201</v>
      </c>
      <c r="D36" s="270" t="s">
        <v>213</v>
      </c>
      <c r="E36" s="270" t="s">
        <v>205</v>
      </c>
      <c r="F36" s="225">
        <v>75</v>
      </c>
      <c r="G36" s="225">
        <v>25</v>
      </c>
      <c r="H36" s="225">
        <v>0</v>
      </c>
      <c r="I36" s="225">
        <v>0</v>
      </c>
      <c r="J36" s="225">
        <v>0</v>
      </c>
      <c r="K36" s="226">
        <v>17.774999999999999</v>
      </c>
      <c r="L36" s="226">
        <v>5.9249999999999998</v>
      </c>
      <c r="M36" s="226">
        <v>0</v>
      </c>
      <c r="N36" s="226">
        <v>0</v>
      </c>
      <c r="O36" s="226">
        <v>0</v>
      </c>
      <c r="P36" s="226">
        <v>23.7</v>
      </c>
      <c r="Q36" s="226">
        <v>71.099999999999994</v>
      </c>
      <c r="R36" s="226">
        <v>5.9249999999999998</v>
      </c>
      <c r="S36" s="226">
        <v>0</v>
      </c>
      <c r="T36" s="226">
        <v>0</v>
      </c>
      <c r="U36" s="226">
        <v>0</v>
      </c>
      <c r="V36" s="226">
        <v>77.025000000000006</v>
      </c>
      <c r="W36" s="227">
        <v>135747</v>
      </c>
      <c r="X36" s="227">
        <v>10860</v>
      </c>
      <c r="Y36" s="227">
        <v>9149</v>
      </c>
    </row>
    <row r="37" spans="1:25" s="50" customFormat="1" x14ac:dyDescent="0.2">
      <c r="A37" s="270" t="s">
        <v>212</v>
      </c>
      <c r="B37" s="270">
        <v>18</v>
      </c>
      <c r="C37" s="270" t="s">
        <v>201</v>
      </c>
      <c r="D37" s="270" t="s">
        <v>214</v>
      </c>
      <c r="E37" s="270" t="s">
        <v>203</v>
      </c>
      <c r="F37" s="225">
        <v>35.299999999999997</v>
      </c>
      <c r="G37" s="225">
        <v>45.1</v>
      </c>
      <c r="H37" s="225">
        <v>15.7</v>
      </c>
      <c r="I37" s="225">
        <v>1.9</v>
      </c>
      <c r="J37" s="225">
        <v>2</v>
      </c>
      <c r="K37" s="226">
        <v>5.0830000000000002</v>
      </c>
      <c r="L37" s="226">
        <v>6.4939999999999998</v>
      </c>
      <c r="M37" s="226">
        <v>2.2610000000000001</v>
      </c>
      <c r="N37" s="226">
        <v>0.27400000000000002</v>
      </c>
      <c r="O37" s="226">
        <v>0.28799999999999998</v>
      </c>
      <c r="P37" s="226">
        <v>11.577999999999999</v>
      </c>
      <c r="Q37" s="226">
        <v>20.332999999999998</v>
      </c>
      <c r="R37" s="226">
        <v>6.4939999999999998</v>
      </c>
      <c r="S37" s="226">
        <v>0</v>
      </c>
      <c r="T37" s="226">
        <v>0</v>
      </c>
      <c r="U37" s="226">
        <v>0</v>
      </c>
      <c r="V37" s="226">
        <v>26.827000000000002</v>
      </c>
      <c r="W37" s="227">
        <v>219895</v>
      </c>
      <c r="X37" s="227">
        <v>17592</v>
      </c>
      <c r="Y37" s="227">
        <v>14820</v>
      </c>
    </row>
    <row r="38" spans="1:25" s="50" customFormat="1" x14ac:dyDescent="0.2">
      <c r="A38" s="270" t="s">
        <v>212</v>
      </c>
      <c r="B38" s="270">
        <v>18</v>
      </c>
      <c r="C38" s="270" t="s">
        <v>201</v>
      </c>
      <c r="D38" s="270" t="s">
        <v>214</v>
      </c>
      <c r="E38" s="270" t="s">
        <v>204</v>
      </c>
      <c r="F38" s="225">
        <v>60</v>
      </c>
      <c r="G38" s="225">
        <v>20</v>
      </c>
      <c r="H38" s="225">
        <v>20</v>
      </c>
      <c r="I38" s="225">
        <v>0</v>
      </c>
      <c r="J38" s="225">
        <v>0</v>
      </c>
      <c r="K38" s="226">
        <v>8.64</v>
      </c>
      <c r="L38" s="226">
        <v>2.88</v>
      </c>
      <c r="M38" s="226">
        <v>2.88</v>
      </c>
      <c r="N38" s="226">
        <v>0</v>
      </c>
      <c r="O38" s="226">
        <v>0</v>
      </c>
      <c r="P38" s="226">
        <v>11.52</v>
      </c>
      <c r="Q38" s="226">
        <v>34.56</v>
      </c>
      <c r="R38" s="226">
        <v>2.88</v>
      </c>
      <c r="S38" s="226">
        <v>0</v>
      </c>
      <c r="T38" s="226">
        <v>0</v>
      </c>
      <c r="U38" s="226">
        <v>0</v>
      </c>
      <c r="V38" s="226">
        <v>37.44</v>
      </c>
      <c r="W38" s="227">
        <v>66763</v>
      </c>
      <c r="X38" s="227">
        <v>5341</v>
      </c>
      <c r="Y38" s="227">
        <v>4500</v>
      </c>
    </row>
    <row r="39" spans="1:25" s="50" customFormat="1" x14ac:dyDescent="0.2">
      <c r="A39" s="270" t="s">
        <v>212</v>
      </c>
      <c r="B39" s="270">
        <v>18</v>
      </c>
      <c r="C39" s="270" t="s">
        <v>201</v>
      </c>
      <c r="D39" s="270" t="s">
        <v>214</v>
      </c>
      <c r="E39" s="270" t="s">
        <v>205</v>
      </c>
      <c r="F39" s="225">
        <v>0</v>
      </c>
      <c r="G39" s="225">
        <v>75</v>
      </c>
      <c r="H39" s="225">
        <v>25</v>
      </c>
      <c r="I39" s="225">
        <v>0</v>
      </c>
      <c r="J39" s="225">
        <v>0</v>
      </c>
      <c r="K39" s="226">
        <v>0</v>
      </c>
      <c r="L39" s="226">
        <v>10.8</v>
      </c>
      <c r="M39" s="226">
        <v>3.6</v>
      </c>
      <c r="N39" s="226">
        <v>0</v>
      </c>
      <c r="O39" s="226">
        <v>0</v>
      </c>
      <c r="P39" s="226">
        <v>10.8</v>
      </c>
      <c r="Q39" s="226">
        <v>0</v>
      </c>
      <c r="R39" s="226">
        <v>10.8</v>
      </c>
      <c r="S39" s="226">
        <v>0</v>
      </c>
      <c r="T39" s="226">
        <v>0</v>
      </c>
      <c r="U39" s="226">
        <v>0</v>
      </c>
      <c r="V39" s="226">
        <v>10.8</v>
      </c>
      <c r="W39" s="227">
        <v>13949</v>
      </c>
      <c r="X39" s="227">
        <v>1116</v>
      </c>
      <c r="Y39" s="227">
        <v>940</v>
      </c>
    </row>
    <row r="40" spans="1:25" s="50" customFormat="1" x14ac:dyDescent="0.2">
      <c r="A40" s="270" t="s">
        <v>212</v>
      </c>
      <c r="B40" s="270">
        <v>19</v>
      </c>
      <c r="C40" s="270" t="s">
        <v>201</v>
      </c>
      <c r="D40" s="270" t="s">
        <v>215</v>
      </c>
      <c r="E40" s="270" t="s">
        <v>203</v>
      </c>
      <c r="F40" s="225">
        <v>23.8</v>
      </c>
      <c r="G40" s="225">
        <v>50</v>
      </c>
      <c r="H40" s="225">
        <v>23.2</v>
      </c>
      <c r="I40" s="225">
        <v>3</v>
      </c>
      <c r="J40" s="225">
        <v>0</v>
      </c>
      <c r="K40" s="226">
        <v>9.9600000000000009</v>
      </c>
      <c r="L40" s="226">
        <v>20.925000000000001</v>
      </c>
      <c r="M40" s="226">
        <v>9.7089999999999996</v>
      </c>
      <c r="N40" s="226">
        <v>1.256</v>
      </c>
      <c r="O40" s="226">
        <v>0</v>
      </c>
      <c r="P40" s="226">
        <v>30.885000000000002</v>
      </c>
      <c r="Q40" s="226">
        <v>39.841000000000001</v>
      </c>
      <c r="R40" s="226">
        <v>20.925000000000001</v>
      </c>
      <c r="S40" s="226">
        <v>0</v>
      </c>
      <c r="T40" s="226">
        <v>0</v>
      </c>
      <c r="U40" s="226">
        <v>0</v>
      </c>
      <c r="V40" s="226">
        <v>60.765999999999998</v>
      </c>
      <c r="W40" s="227">
        <v>498084</v>
      </c>
      <c r="X40" s="227">
        <v>39847</v>
      </c>
      <c r="Y40" s="227">
        <v>33569</v>
      </c>
    </row>
    <row r="41" spans="1:25" s="50" customFormat="1" x14ac:dyDescent="0.2">
      <c r="A41" s="270" t="s">
        <v>212</v>
      </c>
      <c r="B41" s="270">
        <v>19</v>
      </c>
      <c r="C41" s="270" t="s">
        <v>201</v>
      </c>
      <c r="D41" s="270" t="s">
        <v>215</v>
      </c>
      <c r="E41" s="270" t="s">
        <v>204</v>
      </c>
      <c r="F41" s="225">
        <v>32</v>
      </c>
      <c r="G41" s="225">
        <v>42</v>
      </c>
      <c r="H41" s="225">
        <v>26</v>
      </c>
      <c r="I41" s="225">
        <v>0</v>
      </c>
      <c r="J41" s="225">
        <v>0</v>
      </c>
      <c r="K41" s="226">
        <v>13.391999999999999</v>
      </c>
      <c r="L41" s="226">
        <v>17.577000000000002</v>
      </c>
      <c r="M41" s="226">
        <v>10.881</v>
      </c>
      <c r="N41" s="226">
        <v>0</v>
      </c>
      <c r="O41" s="226">
        <v>0</v>
      </c>
      <c r="P41" s="226">
        <v>30.969000000000001</v>
      </c>
      <c r="Q41" s="226">
        <v>53.567999999999998</v>
      </c>
      <c r="R41" s="226">
        <v>17.577000000000002</v>
      </c>
      <c r="S41" s="226">
        <v>0</v>
      </c>
      <c r="T41" s="226">
        <v>0</v>
      </c>
      <c r="U41" s="226">
        <v>0</v>
      </c>
      <c r="V41" s="226">
        <v>71.144999999999996</v>
      </c>
      <c r="W41" s="227">
        <v>126866</v>
      </c>
      <c r="X41" s="227">
        <v>10149</v>
      </c>
      <c r="Y41" s="227">
        <v>8550</v>
      </c>
    </row>
    <row r="42" spans="1:25" s="50" customFormat="1" x14ac:dyDescent="0.2">
      <c r="A42" s="270" t="s">
        <v>212</v>
      </c>
      <c r="B42" s="270">
        <v>19</v>
      </c>
      <c r="C42" s="270" t="s">
        <v>201</v>
      </c>
      <c r="D42" s="270" t="s">
        <v>215</v>
      </c>
      <c r="E42" s="270" t="s">
        <v>205</v>
      </c>
      <c r="F42" s="225">
        <v>12.5</v>
      </c>
      <c r="G42" s="225">
        <v>62.5</v>
      </c>
      <c r="H42" s="225">
        <v>25</v>
      </c>
      <c r="I42" s="225">
        <v>0</v>
      </c>
      <c r="J42" s="225">
        <v>0</v>
      </c>
      <c r="K42" s="226">
        <v>5.2309999999999999</v>
      </c>
      <c r="L42" s="226">
        <v>26.155999999999999</v>
      </c>
      <c r="M42" s="226">
        <v>10.462999999999999</v>
      </c>
      <c r="N42" s="226">
        <v>0</v>
      </c>
      <c r="O42" s="226">
        <v>0</v>
      </c>
      <c r="P42" s="226">
        <v>31.387</v>
      </c>
      <c r="Q42" s="226">
        <v>20.925000000000001</v>
      </c>
      <c r="R42" s="226">
        <v>26.155999999999999</v>
      </c>
      <c r="S42" s="226">
        <v>0</v>
      </c>
      <c r="T42" s="226">
        <v>0</v>
      </c>
      <c r="U42" s="226">
        <v>0</v>
      </c>
      <c r="V42" s="226">
        <v>47.081000000000003</v>
      </c>
      <c r="W42" s="227">
        <v>60808</v>
      </c>
      <c r="X42" s="227">
        <v>4865</v>
      </c>
      <c r="Y42" s="227">
        <v>4098</v>
      </c>
    </row>
    <row r="43" spans="1:25" s="50" customFormat="1" x14ac:dyDescent="0.2">
      <c r="A43" s="270" t="s">
        <v>212</v>
      </c>
      <c r="B43" s="270">
        <v>21</v>
      </c>
      <c r="C43" s="270" t="s">
        <v>201</v>
      </c>
      <c r="D43" s="270" t="s">
        <v>216</v>
      </c>
      <c r="E43" s="270" t="s">
        <v>203</v>
      </c>
      <c r="F43" s="225">
        <v>10.8</v>
      </c>
      <c r="G43" s="225">
        <v>56.7</v>
      </c>
      <c r="H43" s="225">
        <v>27.7</v>
      </c>
      <c r="I43" s="225">
        <v>4.8</v>
      </c>
      <c r="J43" s="225">
        <v>0</v>
      </c>
      <c r="K43" s="226">
        <v>2.57</v>
      </c>
      <c r="L43" s="226">
        <v>13.494999999999999</v>
      </c>
      <c r="M43" s="226">
        <v>6.593</v>
      </c>
      <c r="N43" s="226">
        <v>1.1419999999999999</v>
      </c>
      <c r="O43" s="226">
        <v>0</v>
      </c>
      <c r="P43" s="226">
        <v>16.065000000000001</v>
      </c>
      <c r="Q43" s="226">
        <v>10.282</v>
      </c>
      <c r="R43" s="226">
        <v>13.494999999999999</v>
      </c>
      <c r="S43" s="226">
        <v>0</v>
      </c>
      <c r="T43" s="226">
        <v>0</v>
      </c>
      <c r="U43" s="226">
        <v>0</v>
      </c>
      <c r="V43" s="226">
        <v>23.776</v>
      </c>
      <c r="W43" s="227">
        <v>194887</v>
      </c>
      <c r="X43" s="227">
        <v>15591</v>
      </c>
      <c r="Y43" s="227">
        <v>13135</v>
      </c>
    </row>
    <row r="44" spans="1:25" s="50" customFormat="1" x14ac:dyDescent="0.2">
      <c r="A44" s="270" t="s">
        <v>212</v>
      </c>
      <c r="B44" s="270">
        <v>21</v>
      </c>
      <c r="C44" s="270" t="s">
        <v>201</v>
      </c>
      <c r="D44" s="270" t="s">
        <v>216</v>
      </c>
      <c r="E44" s="270" t="s">
        <v>204</v>
      </c>
      <c r="F44" s="225">
        <v>26.7</v>
      </c>
      <c r="G44" s="225">
        <v>50</v>
      </c>
      <c r="H44" s="225">
        <v>23.3</v>
      </c>
      <c r="I44" s="225">
        <v>0</v>
      </c>
      <c r="J44" s="225">
        <v>0</v>
      </c>
      <c r="K44" s="226">
        <v>6.3550000000000004</v>
      </c>
      <c r="L44" s="226">
        <v>11.9</v>
      </c>
      <c r="M44" s="226">
        <v>5.5449999999999999</v>
      </c>
      <c r="N44" s="226">
        <v>0</v>
      </c>
      <c r="O44" s="226">
        <v>0</v>
      </c>
      <c r="P44" s="226">
        <v>18.254999999999999</v>
      </c>
      <c r="Q44" s="226">
        <v>25.417999999999999</v>
      </c>
      <c r="R44" s="226">
        <v>11.9</v>
      </c>
      <c r="S44" s="226">
        <v>0</v>
      </c>
      <c r="T44" s="226">
        <v>0</v>
      </c>
      <c r="U44" s="226">
        <v>0</v>
      </c>
      <c r="V44" s="226">
        <v>37.317999999999998</v>
      </c>
      <c r="W44" s="227">
        <v>66546</v>
      </c>
      <c r="X44" s="227">
        <v>5324</v>
      </c>
      <c r="Y44" s="227">
        <v>4485</v>
      </c>
    </row>
    <row r="45" spans="1:25" s="50" customFormat="1" x14ac:dyDescent="0.2">
      <c r="A45" s="270" t="s">
        <v>212</v>
      </c>
      <c r="B45" s="270">
        <v>21</v>
      </c>
      <c r="C45" s="270" t="s">
        <v>201</v>
      </c>
      <c r="D45" s="270" t="s">
        <v>216</v>
      </c>
      <c r="E45" s="270" t="s">
        <v>205</v>
      </c>
      <c r="F45" s="225">
        <v>0</v>
      </c>
      <c r="G45" s="225">
        <v>87.5</v>
      </c>
      <c r="H45" s="225">
        <v>12.5</v>
      </c>
      <c r="I45" s="225">
        <v>0</v>
      </c>
      <c r="J45" s="225">
        <v>0</v>
      </c>
      <c r="K45" s="226">
        <v>0</v>
      </c>
      <c r="L45" s="226">
        <v>20.824999999999999</v>
      </c>
      <c r="M45" s="226">
        <v>2.9750000000000001</v>
      </c>
      <c r="N45" s="226">
        <v>0</v>
      </c>
      <c r="O45" s="226">
        <v>0</v>
      </c>
      <c r="P45" s="226">
        <v>20.824999999999999</v>
      </c>
      <c r="Q45" s="226">
        <v>0</v>
      </c>
      <c r="R45" s="226">
        <v>20.824999999999999</v>
      </c>
      <c r="S45" s="226">
        <v>0</v>
      </c>
      <c r="T45" s="226">
        <v>0</v>
      </c>
      <c r="U45" s="226">
        <v>0</v>
      </c>
      <c r="V45" s="226">
        <v>20.824999999999999</v>
      </c>
      <c r="W45" s="227">
        <v>26897</v>
      </c>
      <c r="X45" s="227">
        <v>2152</v>
      </c>
      <c r="Y45" s="227">
        <v>1813</v>
      </c>
    </row>
    <row r="46" spans="1:25" s="50" customFormat="1" x14ac:dyDescent="0.2">
      <c r="A46" s="270" t="s">
        <v>217</v>
      </c>
      <c r="B46" s="270">
        <v>28</v>
      </c>
      <c r="C46" s="270" t="s">
        <v>201</v>
      </c>
      <c r="D46" s="270" t="s">
        <v>218</v>
      </c>
      <c r="E46" s="270" t="s">
        <v>203</v>
      </c>
      <c r="F46" s="225">
        <v>29.9</v>
      </c>
      <c r="G46" s="225">
        <v>39.1</v>
      </c>
      <c r="H46" s="225">
        <v>28.7</v>
      </c>
      <c r="I46" s="225">
        <v>2.2999999999999998</v>
      </c>
      <c r="J46" s="225">
        <v>0</v>
      </c>
      <c r="K46" s="226">
        <v>7.3250000000000002</v>
      </c>
      <c r="L46" s="226">
        <v>9.58</v>
      </c>
      <c r="M46" s="226">
        <v>7.0309999999999997</v>
      </c>
      <c r="N46" s="226">
        <v>0.56299999999999994</v>
      </c>
      <c r="O46" s="226">
        <v>0</v>
      </c>
      <c r="P46" s="226">
        <v>16.905000000000001</v>
      </c>
      <c r="Q46" s="226">
        <v>29.302</v>
      </c>
      <c r="R46" s="226">
        <v>9.58</v>
      </c>
      <c r="S46" s="226">
        <v>0</v>
      </c>
      <c r="T46" s="226">
        <v>0</v>
      </c>
      <c r="U46" s="226">
        <v>0</v>
      </c>
      <c r="V46" s="226">
        <v>38.881999999999998</v>
      </c>
      <c r="W46" s="227">
        <v>298449</v>
      </c>
      <c r="X46" s="227">
        <v>23876</v>
      </c>
      <c r="Y46" s="227">
        <v>20114</v>
      </c>
    </row>
    <row r="47" spans="1:25" s="50" customFormat="1" x14ac:dyDescent="0.2">
      <c r="A47" s="270" t="s">
        <v>217</v>
      </c>
      <c r="B47" s="270">
        <v>28</v>
      </c>
      <c r="C47" s="270" t="s">
        <v>201</v>
      </c>
      <c r="D47" s="270" t="s">
        <v>218</v>
      </c>
      <c r="E47" s="270" t="s">
        <v>204</v>
      </c>
      <c r="F47" s="225">
        <v>50</v>
      </c>
      <c r="G47" s="225">
        <v>50</v>
      </c>
      <c r="H47" s="225">
        <v>0</v>
      </c>
      <c r="I47" s="225">
        <v>0</v>
      </c>
      <c r="J47" s="225">
        <v>0</v>
      </c>
      <c r="K47" s="226">
        <v>12.25</v>
      </c>
      <c r="L47" s="226">
        <v>12.25</v>
      </c>
      <c r="M47" s="226">
        <v>0</v>
      </c>
      <c r="N47" s="226">
        <v>0</v>
      </c>
      <c r="O47" s="226">
        <v>0</v>
      </c>
      <c r="P47" s="226">
        <v>24.5</v>
      </c>
      <c r="Q47" s="226">
        <v>49</v>
      </c>
      <c r="R47" s="226">
        <v>12.25</v>
      </c>
      <c r="S47" s="226">
        <v>0</v>
      </c>
      <c r="T47" s="226">
        <v>0</v>
      </c>
      <c r="U47" s="226">
        <v>0</v>
      </c>
      <c r="V47" s="226">
        <v>61.25</v>
      </c>
      <c r="W47" s="227">
        <v>115066</v>
      </c>
      <c r="X47" s="227">
        <v>9205</v>
      </c>
      <c r="Y47" s="227">
        <v>7755</v>
      </c>
    </row>
    <row r="48" spans="1:25" s="50" customFormat="1" x14ac:dyDescent="0.2">
      <c r="A48" s="270" t="s">
        <v>217</v>
      </c>
      <c r="B48" s="270">
        <v>28</v>
      </c>
      <c r="C48" s="270" t="s">
        <v>201</v>
      </c>
      <c r="D48" s="270" t="s">
        <v>218</v>
      </c>
      <c r="E48" s="270" t="s">
        <v>205</v>
      </c>
      <c r="F48" s="225">
        <v>30</v>
      </c>
      <c r="G48" s="225">
        <v>70</v>
      </c>
      <c r="H48" s="225">
        <v>0</v>
      </c>
      <c r="I48" s="225">
        <v>0</v>
      </c>
      <c r="J48" s="225">
        <v>0</v>
      </c>
      <c r="K48" s="226">
        <v>7.35</v>
      </c>
      <c r="L48" s="226">
        <v>17.149999999999999</v>
      </c>
      <c r="M48" s="226">
        <v>0</v>
      </c>
      <c r="N48" s="226">
        <v>0</v>
      </c>
      <c r="O48" s="226">
        <v>0</v>
      </c>
      <c r="P48" s="226">
        <v>24.5</v>
      </c>
      <c r="Q48" s="226">
        <v>29.4</v>
      </c>
      <c r="R48" s="226">
        <v>17.149999999999999</v>
      </c>
      <c r="S48" s="226">
        <v>0</v>
      </c>
      <c r="T48" s="226">
        <v>0</v>
      </c>
      <c r="U48" s="226">
        <v>0</v>
      </c>
      <c r="V48" s="226">
        <v>46.55</v>
      </c>
      <c r="W48" s="227">
        <v>60844</v>
      </c>
      <c r="X48" s="227">
        <v>4867</v>
      </c>
      <c r="Y48" s="227">
        <v>4101</v>
      </c>
    </row>
    <row r="49" spans="1:25" s="50" customFormat="1" x14ac:dyDescent="0.2">
      <c r="A49" s="270" t="s">
        <v>217</v>
      </c>
      <c r="B49" s="270">
        <v>29</v>
      </c>
      <c r="C49" s="270" t="s">
        <v>201</v>
      </c>
      <c r="D49" s="270" t="s">
        <v>219</v>
      </c>
      <c r="E49" s="270" t="s">
        <v>203</v>
      </c>
      <c r="F49" s="225">
        <v>32.6</v>
      </c>
      <c r="G49" s="225">
        <v>34.799999999999997</v>
      </c>
      <c r="H49" s="225">
        <v>30.4</v>
      </c>
      <c r="I49" s="225">
        <v>2.2000000000000002</v>
      </c>
      <c r="J49" s="225">
        <v>0</v>
      </c>
      <c r="K49" s="226">
        <v>8.3780000000000001</v>
      </c>
      <c r="L49" s="226">
        <v>8.9440000000000008</v>
      </c>
      <c r="M49" s="226">
        <v>7.8129999999999997</v>
      </c>
      <c r="N49" s="226">
        <v>0.56499999999999995</v>
      </c>
      <c r="O49" s="226">
        <v>0</v>
      </c>
      <c r="P49" s="226">
        <v>17.321999999999999</v>
      </c>
      <c r="Q49" s="226">
        <v>33.512999999999998</v>
      </c>
      <c r="R49" s="226">
        <v>8.9440000000000008</v>
      </c>
      <c r="S49" s="226">
        <v>0</v>
      </c>
      <c r="T49" s="226">
        <v>0</v>
      </c>
      <c r="U49" s="226">
        <v>0</v>
      </c>
      <c r="V49" s="226">
        <v>42.456000000000003</v>
      </c>
      <c r="W49" s="227">
        <v>325890</v>
      </c>
      <c r="X49" s="227">
        <v>26071</v>
      </c>
      <c r="Y49" s="227">
        <v>21964</v>
      </c>
    </row>
    <row r="50" spans="1:25" s="50" customFormat="1" x14ac:dyDescent="0.2">
      <c r="A50" s="270" t="s">
        <v>217</v>
      </c>
      <c r="B50" s="270">
        <v>29</v>
      </c>
      <c r="C50" s="270" t="s">
        <v>201</v>
      </c>
      <c r="D50" s="270" t="s">
        <v>219</v>
      </c>
      <c r="E50" s="270" t="s">
        <v>204</v>
      </c>
      <c r="F50" s="225">
        <v>40</v>
      </c>
      <c r="G50" s="225">
        <v>50</v>
      </c>
      <c r="H50" s="225">
        <v>10</v>
      </c>
      <c r="I50" s="225">
        <v>0</v>
      </c>
      <c r="J50" s="225">
        <v>0</v>
      </c>
      <c r="K50" s="226">
        <v>10.28</v>
      </c>
      <c r="L50" s="226">
        <v>12.85</v>
      </c>
      <c r="M50" s="226">
        <v>2.57</v>
      </c>
      <c r="N50" s="226">
        <v>0</v>
      </c>
      <c r="O50" s="226">
        <v>0</v>
      </c>
      <c r="P50" s="226">
        <v>23.13</v>
      </c>
      <c r="Q50" s="226">
        <v>41.12</v>
      </c>
      <c r="R50" s="226">
        <v>12.85</v>
      </c>
      <c r="S50" s="226">
        <v>0</v>
      </c>
      <c r="T50" s="226">
        <v>0</v>
      </c>
      <c r="U50" s="226">
        <v>0</v>
      </c>
      <c r="V50" s="226">
        <v>53.97</v>
      </c>
      <c r="W50" s="227">
        <v>101390</v>
      </c>
      <c r="X50" s="227">
        <v>8111</v>
      </c>
      <c r="Y50" s="227">
        <v>6833</v>
      </c>
    </row>
    <row r="51" spans="1:25" s="50" customFormat="1" x14ac:dyDescent="0.2">
      <c r="A51" s="270" t="s">
        <v>217</v>
      </c>
      <c r="B51" s="270">
        <v>29</v>
      </c>
      <c r="C51" s="270" t="s">
        <v>201</v>
      </c>
      <c r="D51" s="270" t="s">
        <v>219</v>
      </c>
      <c r="E51" s="270" t="s">
        <v>205</v>
      </c>
      <c r="F51" s="225">
        <v>90</v>
      </c>
      <c r="G51" s="225">
        <v>10</v>
      </c>
      <c r="H51" s="225">
        <v>0</v>
      </c>
      <c r="I51" s="225">
        <v>0</v>
      </c>
      <c r="J51" s="225">
        <v>0</v>
      </c>
      <c r="K51" s="226">
        <v>23.13</v>
      </c>
      <c r="L51" s="226">
        <v>2.57</v>
      </c>
      <c r="M51" s="226">
        <v>0</v>
      </c>
      <c r="N51" s="226">
        <v>0</v>
      </c>
      <c r="O51" s="226">
        <v>0</v>
      </c>
      <c r="P51" s="226">
        <v>25.7</v>
      </c>
      <c r="Q51" s="226">
        <v>92.52</v>
      </c>
      <c r="R51" s="226">
        <v>2.57</v>
      </c>
      <c r="S51" s="226">
        <v>0</v>
      </c>
      <c r="T51" s="226">
        <v>0</v>
      </c>
      <c r="U51" s="226">
        <v>0</v>
      </c>
      <c r="V51" s="226">
        <v>95.09</v>
      </c>
      <c r="W51" s="227">
        <v>124289</v>
      </c>
      <c r="X51" s="227">
        <v>9943</v>
      </c>
      <c r="Y51" s="227">
        <v>8377</v>
      </c>
    </row>
    <row r="52" spans="1:25" s="50" customFormat="1" x14ac:dyDescent="0.2">
      <c r="A52" s="270" t="s">
        <v>217</v>
      </c>
      <c r="B52" s="270">
        <v>30</v>
      </c>
      <c r="C52" s="270" t="s">
        <v>201</v>
      </c>
      <c r="D52" s="270" t="s">
        <v>220</v>
      </c>
      <c r="E52" s="270" t="s">
        <v>203</v>
      </c>
      <c r="F52" s="225">
        <v>17.600000000000001</v>
      </c>
      <c r="G52" s="225">
        <v>39.200000000000003</v>
      </c>
      <c r="H52" s="225">
        <v>40.799999999999997</v>
      </c>
      <c r="I52" s="225">
        <v>1.6</v>
      </c>
      <c r="J52" s="225">
        <v>0.8</v>
      </c>
      <c r="K52" s="226">
        <v>5.6849999999999996</v>
      </c>
      <c r="L52" s="226">
        <v>12.662000000000001</v>
      </c>
      <c r="M52" s="226">
        <v>13.178000000000001</v>
      </c>
      <c r="N52" s="226">
        <v>0.51700000000000002</v>
      </c>
      <c r="O52" s="226">
        <v>0.25800000000000001</v>
      </c>
      <c r="P52" s="226">
        <v>18.346</v>
      </c>
      <c r="Q52" s="226">
        <v>22.739000000000001</v>
      </c>
      <c r="R52" s="226">
        <v>12.662000000000001</v>
      </c>
      <c r="S52" s="226">
        <v>0</v>
      </c>
      <c r="T52" s="226">
        <v>0</v>
      </c>
      <c r="U52" s="226">
        <v>0</v>
      </c>
      <c r="V52" s="226">
        <v>35.401000000000003</v>
      </c>
      <c r="W52" s="227">
        <v>271732</v>
      </c>
      <c r="X52" s="227">
        <v>21739</v>
      </c>
      <c r="Y52" s="227">
        <v>18314</v>
      </c>
    </row>
    <row r="53" spans="1:25" s="50" customFormat="1" x14ac:dyDescent="0.2">
      <c r="A53" s="270" t="s">
        <v>217</v>
      </c>
      <c r="B53" s="270">
        <v>30</v>
      </c>
      <c r="C53" s="270" t="s">
        <v>201</v>
      </c>
      <c r="D53" s="270" t="s">
        <v>220</v>
      </c>
      <c r="E53" s="270" t="s">
        <v>204</v>
      </c>
      <c r="F53" s="225">
        <v>50</v>
      </c>
      <c r="G53" s="225">
        <v>50</v>
      </c>
      <c r="H53" s="225">
        <v>0</v>
      </c>
      <c r="I53" s="225">
        <v>0</v>
      </c>
      <c r="J53" s="225">
        <v>0</v>
      </c>
      <c r="K53" s="226">
        <v>16.149999999999999</v>
      </c>
      <c r="L53" s="226">
        <v>16.149999999999999</v>
      </c>
      <c r="M53" s="226">
        <v>0</v>
      </c>
      <c r="N53" s="226">
        <v>0</v>
      </c>
      <c r="O53" s="226">
        <v>0</v>
      </c>
      <c r="P53" s="226">
        <v>32.299999999999997</v>
      </c>
      <c r="Q53" s="226">
        <v>64.599999999999994</v>
      </c>
      <c r="R53" s="226">
        <v>16.149999999999999</v>
      </c>
      <c r="S53" s="226">
        <v>0</v>
      </c>
      <c r="T53" s="226">
        <v>0</v>
      </c>
      <c r="U53" s="226">
        <v>0</v>
      </c>
      <c r="V53" s="226">
        <v>80.75</v>
      </c>
      <c r="W53" s="227">
        <v>151700</v>
      </c>
      <c r="X53" s="227">
        <v>12136</v>
      </c>
      <c r="Y53" s="227">
        <v>10224</v>
      </c>
    </row>
    <row r="54" spans="1:25" s="50" customFormat="1" x14ac:dyDescent="0.2">
      <c r="A54" s="270" t="s">
        <v>217</v>
      </c>
      <c r="B54" s="270">
        <v>30</v>
      </c>
      <c r="C54" s="270" t="s">
        <v>201</v>
      </c>
      <c r="D54" s="270" t="s">
        <v>220</v>
      </c>
      <c r="E54" s="270" t="s">
        <v>205</v>
      </c>
      <c r="F54" s="225">
        <v>60</v>
      </c>
      <c r="G54" s="225">
        <v>40</v>
      </c>
      <c r="H54" s="225">
        <v>0</v>
      </c>
      <c r="I54" s="225">
        <v>0</v>
      </c>
      <c r="J54" s="225">
        <v>0</v>
      </c>
      <c r="K54" s="226">
        <v>19.38</v>
      </c>
      <c r="L54" s="226">
        <v>12.92</v>
      </c>
      <c r="M54" s="226">
        <v>0</v>
      </c>
      <c r="N54" s="226">
        <v>0</v>
      </c>
      <c r="O54" s="226">
        <v>0</v>
      </c>
      <c r="P54" s="226">
        <v>32.299999999999997</v>
      </c>
      <c r="Q54" s="226">
        <v>77.52</v>
      </c>
      <c r="R54" s="226">
        <v>12.92</v>
      </c>
      <c r="S54" s="226">
        <v>0</v>
      </c>
      <c r="T54" s="226">
        <v>0</v>
      </c>
      <c r="U54" s="226">
        <v>0</v>
      </c>
      <c r="V54" s="226">
        <v>90.44</v>
      </c>
      <c r="W54" s="227">
        <v>118211</v>
      </c>
      <c r="X54" s="227">
        <v>9457</v>
      </c>
      <c r="Y54" s="227">
        <v>7967</v>
      </c>
    </row>
    <row r="55" spans="1:25" s="50" customFormat="1" x14ac:dyDescent="0.2">
      <c r="A55" s="270" t="s">
        <v>217</v>
      </c>
      <c r="B55" s="270">
        <v>31</v>
      </c>
      <c r="C55" s="270" t="s">
        <v>201</v>
      </c>
      <c r="D55" s="270" t="s">
        <v>221</v>
      </c>
      <c r="E55" s="270" t="s">
        <v>203</v>
      </c>
      <c r="F55" s="225">
        <v>18.2</v>
      </c>
      <c r="G55" s="225">
        <v>39.4</v>
      </c>
      <c r="H55" s="225">
        <v>33.299999999999997</v>
      </c>
      <c r="I55" s="225">
        <v>9.1</v>
      </c>
      <c r="J55" s="225">
        <v>0</v>
      </c>
      <c r="K55" s="226">
        <v>1.7110000000000001</v>
      </c>
      <c r="L55" s="226">
        <v>3.7040000000000002</v>
      </c>
      <c r="M55" s="226">
        <v>3.13</v>
      </c>
      <c r="N55" s="226">
        <v>0.85499999999999998</v>
      </c>
      <c r="O55" s="226">
        <v>0</v>
      </c>
      <c r="P55" s="226">
        <v>5.4139999999999997</v>
      </c>
      <c r="Q55" s="226">
        <v>6.843</v>
      </c>
      <c r="R55" s="226">
        <v>3.7040000000000002</v>
      </c>
      <c r="S55" s="226">
        <v>0</v>
      </c>
      <c r="T55" s="226">
        <v>0</v>
      </c>
      <c r="U55" s="226">
        <v>0</v>
      </c>
      <c r="V55" s="226">
        <v>10.547000000000001</v>
      </c>
      <c r="W55" s="227">
        <v>80956</v>
      </c>
      <c r="X55" s="227">
        <v>6476</v>
      </c>
      <c r="Y55" s="227">
        <v>5456</v>
      </c>
    </row>
    <row r="56" spans="1:25" s="50" customFormat="1" x14ac:dyDescent="0.2">
      <c r="A56" s="270" t="s">
        <v>217</v>
      </c>
      <c r="B56" s="270">
        <v>31</v>
      </c>
      <c r="C56" s="270" t="s">
        <v>201</v>
      </c>
      <c r="D56" s="270" t="s">
        <v>221</v>
      </c>
      <c r="E56" s="270" t="s">
        <v>204</v>
      </c>
      <c r="F56" s="225">
        <v>0</v>
      </c>
      <c r="G56" s="225">
        <v>40</v>
      </c>
      <c r="H56" s="225">
        <v>60</v>
      </c>
      <c r="I56" s="225">
        <v>0</v>
      </c>
      <c r="J56" s="225">
        <v>0</v>
      </c>
      <c r="K56" s="226">
        <v>0</v>
      </c>
      <c r="L56" s="226">
        <v>3.76</v>
      </c>
      <c r="M56" s="226">
        <v>5.64</v>
      </c>
      <c r="N56" s="226">
        <v>0</v>
      </c>
      <c r="O56" s="226">
        <v>0</v>
      </c>
      <c r="P56" s="226">
        <v>3.76</v>
      </c>
      <c r="Q56" s="226">
        <v>0</v>
      </c>
      <c r="R56" s="226">
        <v>3.76</v>
      </c>
      <c r="S56" s="226">
        <v>0</v>
      </c>
      <c r="T56" s="226">
        <v>0</v>
      </c>
      <c r="U56" s="226">
        <v>0</v>
      </c>
      <c r="V56" s="226">
        <v>3.76</v>
      </c>
      <c r="W56" s="227">
        <v>7064</v>
      </c>
      <c r="X56" s="227">
        <v>565</v>
      </c>
      <c r="Y56" s="227">
        <v>476</v>
      </c>
    </row>
    <row r="57" spans="1:25" s="50" customFormat="1" x14ac:dyDescent="0.2">
      <c r="A57" s="270" t="s">
        <v>217</v>
      </c>
      <c r="B57" s="270">
        <v>31</v>
      </c>
      <c r="C57" s="270" t="s">
        <v>201</v>
      </c>
      <c r="D57" s="270" t="s">
        <v>221</v>
      </c>
      <c r="E57" s="270" t="s">
        <v>205</v>
      </c>
      <c r="F57" s="225">
        <v>0</v>
      </c>
      <c r="G57" s="225">
        <v>60</v>
      </c>
      <c r="H57" s="225">
        <v>40</v>
      </c>
      <c r="I57" s="225">
        <v>0</v>
      </c>
      <c r="J57" s="225">
        <v>0</v>
      </c>
      <c r="K57" s="226">
        <v>0</v>
      </c>
      <c r="L57" s="226">
        <v>5.64</v>
      </c>
      <c r="M57" s="226">
        <v>3.76</v>
      </c>
      <c r="N57" s="226">
        <v>0</v>
      </c>
      <c r="O57" s="226">
        <v>0</v>
      </c>
      <c r="P57" s="226">
        <v>5.64</v>
      </c>
      <c r="Q57" s="226">
        <v>0</v>
      </c>
      <c r="R57" s="226">
        <v>5.64</v>
      </c>
      <c r="S57" s="226">
        <v>0</v>
      </c>
      <c r="T57" s="226">
        <v>0</v>
      </c>
      <c r="U57" s="226">
        <v>0</v>
      </c>
      <c r="V57" s="226">
        <v>5.64</v>
      </c>
      <c r="W57" s="227">
        <v>7372</v>
      </c>
      <c r="X57" s="227">
        <v>590</v>
      </c>
      <c r="Y57" s="227">
        <v>497</v>
      </c>
    </row>
    <row r="58" spans="1:25" s="50" customFormat="1" x14ac:dyDescent="0.2">
      <c r="A58" s="270" t="s">
        <v>217</v>
      </c>
      <c r="B58" s="270">
        <v>35</v>
      </c>
      <c r="C58" s="270" t="s">
        <v>200</v>
      </c>
      <c r="D58" s="270" t="s">
        <v>222</v>
      </c>
      <c r="E58" s="270" t="s">
        <v>203</v>
      </c>
      <c r="F58" s="225">
        <v>33.299999999999997</v>
      </c>
      <c r="G58" s="225">
        <v>45.6</v>
      </c>
      <c r="H58" s="225">
        <v>19.3</v>
      </c>
      <c r="I58" s="225">
        <v>0</v>
      </c>
      <c r="J58" s="225">
        <v>1.8</v>
      </c>
      <c r="K58" s="226">
        <v>5.1050000000000004</v>
      </c>
      <c r="L58" s="226">
        <v>6.99</v>
      </c>
      <c r="M58" s="226">
        <v>2.9590000000000001</v>
      </c>
      <c r="N58" s="226">
        <v>0</v>
      </c>
      <c r="O58" s="226">
        <v>0.27600000000000002</v>
      </c>
      <c r="P58" s="226">
        <v>12.095000000000001</v>
      </c>
      <c r="Q58" s="226">
        <v>20.420000000000002</v>
      </c>
      <c r="R58" s="226">
        <v>6.99</v>
      </c>
      <c r="S58" s="226">
        <v>0</v>
      </c>
      <c r="T58" s="226">
        <v>0</v>
      </c>
      <c r="U58" s="226">
        <v>0</v>
      </c>
      <c r="V58" s="226">
        <v>27.41</v>
      </c>
      <c r="W58" s="227">
        <v>273515</v>
      </c>
      <c r="X58" s="227">
        <v>21881</v>
      </c>
      <c r="Y58" s="227">
        <v>18434</v>
      </c>
    </row>
    <row r="59" spans="1:25" s="50" customFormat="1" x14ac:dyDescent="0.2">
      <c r="A59" s="270" t="s">
        <v>217</v>
      </c>
      <c r="B59" s="270">
        <v>35</v>
      </c>
      <c r="C59" s="270" t="s">
        <v>200</v>
      </c>
      <c r="D59" s="270" t="s">
        <v>222</v>
      </c>
      <c r="E59" s="270" t="s">
        <v>204</v>
      </c>
      <c r="F59" s="225">
        <v>23.3</v>
      </c>
      <c r="G59" s="225">
        <v>76.7</v>
      </c>
      <c r="H59" s="225">
        <v>0</v>
      </c>
      <c r="I59" s="225">
        <v>0</v>
      </c>
      <c r="J59" s="225">
        <v>0</v>
      </c>
      <c r="K59" s="226">
        <v>3.5720000000000001</v>
      </c>
      <c r="L59" s="226">
        <v>11.757999999999999</v>
      </c>
      <c r="M59" s="226">
        <v>0</v>
      </c>
      <c r="N59" s="226">
        <v>0</v>
      </c>
      <c r="O59" s="226">
        <v>0</v>
      </c>
      <c r="P59" s="226">
        <v>15.33</v>
      </c>
      <c r="Q59" s="226">
        <v>14.288</v>
      </c>
      <c r="R59" s="226">
        <v>11.757999999999999</v>
      </c>
      <c r="S59" s="226">
        <v>0</v>
      </c>
      <c r="T59" s="226">
        <v>0</v>
      </c>
      <c r="U59" s="226">
        <v>0</v>
      </c>
      <c r="V59" s="226">
        <v>26.045999999999999</v>
      </c>
      <c r="W59" s="227">
        <v>63609</v>
      </c>
      <c r="X59" s="227">
        <v>5089</v>
      </c>
      <c r="Y59" s="227">
        <v>4287</v>
      </c>
    </row>
    <row r="60" spans="1:25" s="50" customFormat="1" x14ac:dyDescent="0.2">
      <c r="A60" s="270" t="s">
        <v>217</v>
      </c>
      <c r="B60" s="270">
        <v>35</v>
      </c>
      <c r="C60" s="270" t="s">
        <v>200</v>
      </c>
      <c r="D60" s="270" t="s">
        <v>222</v>
      </c>
      <c r="E60" s="270" t="s">
        <v>205</v>
      </c>
      <c r="F60" s="225">
        <v>80</v>
      </c>
      <c r="G60" s="225">
        <v>20</v>
      </c>
      <c r="H60" s="225">
        <v>0</v>
      </c>
      <c r="I60" s="225">
        <v>0</v>
      </c>
      <c r="J60" s="225">
        <v>0</v>
      </c>
      <c r="K60" s="226">
        <v>12.263999999999999</v>
      </c>
      <c r="L60" s="226">
        <v>3.0659999999999998</v>
      </c>
      <c r="M60" s="226">
        <v>0</v>
      </c>
      <c r="N60" s="226">
        <v>0</v>
      </c>
      <c r="O60" s="226">
        <v>0</v>
      </c>
      <c r="P60" s="226">
        <v>15.33</v>
      </c>
      <c r="Q60" s="226">
        <v>49.055999999999997</v>
      </c>
      <c r="R60" s="226">
        <v>3.0659999999999998</v>
      </c>
      <c r="S60" s="226">
        <v>0</v>
      </c>
      <c r="T60" s="226">
        <v>0</v>
      </c>
      <c r="U60" s="226">
        <v>0</v>
      </c>
      <c r="V60" s="226">
        <v>52.122</v>
      </c>
      <c r="W60" s="227">
        <v>88565</v>
      </c>
      <c r="X60" s="227">
        <v>7085</v>
      </c>
      <c r="Y60" s="227">
        <v>5969</v>
      </c>
    </row>
    <row r="61" spans="1:25" s="50" customFormat="1" x14ac:dyDescent="0.2">
      <c r="A61" s="270" t="s">
        <v>217</v>
      </c>
      <c r="B61" s="270">
        <v>35</v>
      </c>
      <c r="C61" s="270" t="s">
        <v>207</v>
      </c>
      <c r="D61" s="270" t="s">
        <v>222</v>
      </c>
      <c r="E61" s="270" t="s">
        <v>203</v>
      </c>
      <c r="F61" s="225">
        <v>43.8</v>
      </c>
      <c r="G61" s="225">
        <v>41.1</v>
      </c>
      <c r="H61" s="225">
        <v>9.6</v>
      </c>
      <c r="I61" s="225">
        <v>1.4</v>
      </c>
      <c r="J61" s="225">
        <v>4.0999999999999996</v>
      </c>
      <c r="K61" s="226">
        <v>8.0589999999999993</v>
      </c>
      <c r="L61" s="226">
        <v>7.5620000000000003</v>
      </c>
      <c r="M61" s="226">
        <v>1.766</v>
      </c>
      <c r="N61" s="226">
        <v>0.25800000000000001</v>
      </c>
      <c r="O61" s="226">
        <v>0.754</v>
      </c>
      <c r="P61" s="226">
        <v>15.622</v>
      </c>
      <c r="Q61" s="226">
        <v>32.237000000000002</v>
      </c>
      <c r="R61" s="226">
        <v>7.5620000000000003</v>
      </c>
      <c r="S61" s="226">
        <v>0</v>
      </c>
      <c r="T61" s="226">
        <v>0</v>
      </c>
      <c r="U61" s="226">
        <v>0</v>
      </c>
      <c r="V61" s="226">
        <v>39.798999999999999</v>
      </c>
      <c r="W61" s="227">
        <v>397142</v>
      </c>
      <c r="X61" s="227">
        <v>31771</v>
      </c>
      <c r="Y61" s="227">
        <v>26766</v>
      </c>
    </row>
    <row r="62" spans="1:25" s="50" customFormat="1" x14ac:dyDescent="0.2">
      <c r="A62" s="270" t="s">
        <v>217</v>
      </c>
      <c r="B62" s="270">
        <v>35</v>
      </c>
      <c r="C62" s="270" t="s">
        <v>207</v>
      </c>
      <c r="D62" s="270" t="s">
        <v>222</v>
      </c>
      <c r="E62" s="270" t="s">
        <v>204</v>
      </c>
      <c r="F62" s="225">
        <v>13.3</v>
      </c>
      <c r="G62" s="225">
        <v>86.7</v>
      </c>
      <c r="H62" s="225">
        <v>0</v>
      </c>
      <c r="I62" s="225">
        <v>0</v>
      </c>
      <c r="J62" s="225">
        <v>0</v>
      </c>
      <c r="K62" s="226">
        <v>2.4470000000000001</v>
      </c>
      <c r="L62" s="226">
        <v>15.952999999999999</v>
      </c>
      <c r="M62" s="226">
        <v>0</v>
      </c>
      <c r="N62" s="226">
        <v>0</v>
      </c>
      <c r="O62" s="226">
        <v>0</v>
      </c>
      <c r="P62" s="226">
        <v>18.399999999999999</v>
      </c>
      <c r="Q62" s="226">
        <v>9.7889999999999997</v>
      </c>
      <c r="R62" s="226">
        <v>15.952999999999999</v>
      </c>
      <c r="S62" s="226">
        <v>0</v>
      </c>
      <c r="T62" s="226">
        <v>0</v>
      </c>
      <c r="U62" s="226">
        <v>0</v>
      </c>
      <c r="V62" s="226">
        <v>25.742000000000001</v>
      </c>
      <c r="W62" s="227">
        <v>62867</v>
      </c>
      <c r="X62" s="227">
        <v>5029</v>
      </c>
      <c r="Y62" s="227">
        <v>4237</v>
      </c>
    </row>
    <row r="63" spans="1:25" s="50" customFormat="1" x14ac:dyDescent="0.2">
      <c r="A63" s="270" t="s">
        <v>217</v>
      </c>
      <c r="B63" s="270">
        <v>35</v>
      </c>
      <c r="C63" s="270" t="s">
        <v>207</v>
      </c>
      <c r="D63" s="270" t="s">
        <v>222</v>
      </c>
      <c r="E63" s="270" t="s">
        <v>205</v>
      </c>
      <c r="F63" s="225">
        <v>80</v>
      </c>
      <c r="G63" s="225">
        <v>20</v>
      </c>
      <c r="H63" s="225">
        <v>0</v>
      </c>
      <c r="I63" s="225">
        <v>0</v>
      </c>
      <c r="J63" s="225">
        <v>0</v>
      </c>
      <c r="K63" s="226">
        <v>14.72</v>
      </c>
      <c r="L63" s="226">
        <v>3.68</v>
      </c>
      <c r="M63" s="226">
        <v>0</v>
      </c>
      <c r="N63" s="226">
        <v>0</v>
      </c>
      <c r="O63" s="226">
        <v>0</v>
      </c>
      <c r="P63" s="226">
        <v>18.399999999999999</v>
      </c>
      <c r="Q63" s="226">
        <v>58.88</v>
      </c>
      <c r="R63" s="226">
        <v>3.68</v>
      </c>
      <c r="S63" s="226">
        <v>0</v>
      </c>
      <c r="T63" s="226">
        <v>0</v>
      </c>
      <c r="U63" s="226">
        <v>0</v>
      </c>
      <c r="V63" s="226">
        <v>62.56</v>
      </c>
      <c r="W63" s="227">
        <v>106301</v>
      </c>
      <c r="X63" s="227">
        <v>8504</v>
      </c>
      <c r="Y63" s="227">
        <v>7164</v>
      </c>
    </row>
    <row r="64" spans="1:25" s="50" customFormat="1" ht="27" x14ac:dyDescent="0.2">
      <c r="A64" s="270" t="s">
        <v>217</v>
      </c>
      <c r="B64" s="270">
        <v>36</v>
      </c>
      <c r="C64" s="270" t="s">
        <v>201</v>
      </c>
      <c r="D64" s="270" t="s">
        <v>223</v>
      </c>
      <c r="E64" s="270" t="s">
        <v>203</v>
      </c>
      <c r="F64" s="225">
        <v>40</v>
      </c>
      <c r="G64" s="225">
        <v>33.299999999999997</v>
      </c>
      <c r="H64" s="225">
        <v>24.5</v>
      </c>
      <c r="I64" s="225">
        <v>2.2000000000000002</v>
      </c>
      <c r="J64" s="225">
        <v>0</v>
      </c>
      <c r="K64" s="226">
        <v>5.28</v>
      </c>
      <c r="L64" s="226">
        <v>4.3959999999999999</v>
      </c>
      <c r="M64" s="226">
        <v>3.234</v>
      </c>
      <c r="N64" s="226">
        <v>0.28999999999999998</v>
      </c>
      <c r="O64" s="226">
        <v>0</v>
      </c>
      <c r="P64" s="226">
        <v>9.6760000000000002</v>
      </c>
      <c r="Q64" s="226">
        <v>21.12</v>
      </c>
      <c r="R64" s="226">
        <v>4.3959999999999999</v>
      </c>
      <c r="S64" s="226">
        <v>0</v>
      </c>
      <c r="T64" s="226">
        <v>0</v>
      </c>
      <c r="U64" s="226">
        <v>0</v>
      </c>
      <c r="V64" s="226">
        <v>25.515999999999998</v>
      </c>
      <c r="W64" s="227">
        <v>195855</v>
      </c>
      <c r="X64" s="227">
        <v>15668</v>
      </c>
      <c r="Y64" s="227">
        <v>13200</v>
      </c>
    </row>
    <row r="65" spans="1:25" s="50" customFormat="1" ht="27" x14ac:dyDescent="0.2">
      <c r="A65" s="270" t="s">
        <v>217</v>
      </c>
      <c r="B65" s="270">
        <v>36</v>
      </c>
      <c r="C65" s="270" t="s">
        <v>201</v>
      </c>
      <c r="D65" s="270" t="s">
        <v>223</v>
      </c>
      <c r="E65" s="270" t="s">
        <v>204</v>
      </c>
      <c r="F65" s="225">
        <v>40</v>
      </c>
      <c r="G65" s="225">
        <v>60</v>
      </c>
      <c r="H65" s="225">
        <v>0</v>
      </c>
      <c r="I65" s="225">
        <v>0</v>
      </c>
      <c r="J65" s="225">
        <v>0</v>
      </c>
      <c r="K65" s="226">
        <v>5.28</v>
      </c>
      <c r="L65" s="226">
        <v>7.92</v>
      </c>
      <c r="M65" s="226">
        <v>0</v>
      </c>
      <c r="N65" s="226">
        <v>0</v>
      </c>
      <c r="O65" s="226">
        <v>0</v>
      </c>
      <c r="P65" s="226">
        <v>13.2</v>
      </c>
      <c r="Q65" s="226">
        <v>21.12</v>
      </c>
      <c r="R65" s="226">
        <v>7.92</v>
      </c>
      <c r="S65" s="226">
        <v>0</v>
      </c>
      <c r="T65" s="226">
        <v>0</v>
      </c>
      <c r="U65" s="226">
        <v>0</v>
      </c>
      <c r="V65" s="226">
        <v>29.04</v>
      </c>
      <c r="W65" s="227">
        <v>54556</v>
      </c>
      <c r="X65" s="227">
        <v>4364</v>
      </c>
      <c r="Y65" s="227">
        <v>3677</v>
      </c>
    </row>
    <row r="66" spans="1:25" s="50" customFormat="1" ht="27" x14ac:dyDescent="0.2">
      <c r="A66" s="270" t="s">
        <v>217</v>
      </c>
      <c r="B66" s="270">
        <v>36</v>
      </c>
      <c r="C66" s="270" t="s">
        <v>201</v>
      </c>
      <c r="D66" s="270" t="s">
        <v>223</v>
      </c>
      <c r="E66" s="270" t="s">
        <v>205</v>
      </c>
      <c r="F66" s="225">
        <v>70</v>
      </c>
      <c r="G66" s="225">
        <v>30</v>
      </c>
      <c r="H66" s="225">
        <v>0</v>
      </c>
      <c r="I66" s="225">
        <v>0</v>
      </c>
      <c r="J66" s="225">
        <v>0</v>
      </c>
      <c r="K66" s="226">
        <v>9.24</v>
      </c>
      <c r="L66" s="226">
        <v>3.96</v>
      </c>
      <c r="M66" s="226">
        <v>0</v>
      </c>
      <c r="N66" s="226">
        <v>0</v>
      </c>
      <c r="O66" s="226">
        <v>0</v>
      </c>
      <c r="P66" s="226">
        <v>13.2</v>
      </c>
      <c r="Q66" s="226">
        <v>36.96</v>
      </c>
      <c r="R66" s="226">
        <v>3.96</v>
      </c>
      <c r="S66" s="226">
        <v>0</v>
      </c>
      <c r="T66" s="226">
        <v>0</v>
      </c>
      <c r="U66" s="226">
        <v>0</v>
      </c>
      <c r="V66" s="226">
        <v>40.92</v>
      </c>
      <c r="W66" s="227">
        <v>53485</v>
      </c>
      <c r="X66" s="227">
        <v>4279</v>
      </c>
      <c r="Y66" s="227">
        <v>3605</v>
      </c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227"/>
    </row>
    <row r="68" spans="1:25" s="50" customFormat="1" x14ac:dyDescent="0.2">
      <c r="A68" s="271"/>
      <c r="B68" s="271"/>
      <c r="C68" s="271"/>
      <c r="D68" s="272"/>
      <c r="E68" s="272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2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2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2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22" customFormat="1" x14ac:dyDescent="0.2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5" x14ac:dyDescent="0.2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5" x14ac:dyDescent="0.2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5" x14ac:dyDescent="0.2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5" x14ac:dyDescent="0.2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5" x14ac:dyDescent="0.2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5" x14ac:dyDescent="0.2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5" x14ac:dyDescent="0.2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5" x14ac:dyDescent="0.2">
      <c r="A144" s="273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</row>
    <row r="145" spans="1:24" x14ac:dyDescent="0.2">
      <c r="A145" s="273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</row>
    <row r="146" spans="1:24" x14ac:dyDescent="0.2">
      <c r="A146" s="273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</row>
    <row r="147" spans="1:24" x14ac:dyDescent="0.2">
      <c r="A147" s="273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</row>
    <row r="148" spans="1:24" x14ac:dyDescent="0.2">
      <c r="A148" s="273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</row>
    <row r="149" spans="1:24" x14ac:dyDescent="0.2">
      <c r="A149" s="273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</row>
    <row r="150" spans="1:24" x14ac:dyDescent="0.2">
      <c r="A150" s="273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</row>
    <row r="151" spans="1:24" x14ac:dyDescent="0.2">
      <c r="A151" s="273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</row>
    <row r="152" spans="1:24" x14ac:dyDescent="0.2">
      <c r="A152" s="273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</row>
    <row r="153" spans="1:24" x14ac:dyDescent="0.2">
      <c r="A153" s="273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</row>
    <row r="154" spans="1:24" x14ac:dyDescent="0.2">
      <c r="A154" s="273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</row>
    <row r="155" spans="1:24" x14ac:dyDescent="0.2">
      <c r="A155" s="273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6"/>
      <c r="W156" s="227"/>
      <c r="X156" s="228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6"/>
      <c r="W157" s="227"/>
      <c r="X157" s="228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6"/>
      <c r="W158" s="227"/>
      <c r="X158" s="228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6"/>
      <c r="W159" s="227"/>
      <c r="X159" s="228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6"/>
      <c r="W160" s="227"/>
      <c r="X160" s="228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6"/>
      <c r="W161" s="227"/>
      <c r="X161" s="228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2"/>
      <c r="L162" s="222"/>
      <c r="M162" s="222"/>
      <c r="N162" s="222"/>
      <c r="O162" s="222"/>
      <c r="P162" s="222"/>
      <c r="Q162" s="222"/>
      <c r="R162" s="222"/>
      <c r="S162" s="222"/>
      <c r="T162" s="222"/>
      <c r="U162" s="222"/>
      <c r="V162" s="226"/>
      <c r="W162" s="227"/>
      <c r="X162" s="228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2"/>
      <c r="L163" s="222"/>
      <c r="M163" s="222"/>
      <c r="N163" s="222"/>
      <c r="O163" s="222"/>
      <c r="P163" s="222"/>
      <c r="Q163" s="222"/>
      <c r="R163" s="222"/>
      <c r="S163" s="222"/>
      <c r="T163" s="222"/>
      <c r="U163" s="222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2"/>
      <c r="L164" s="222"/>
      <c r="M164" s="222"/>
      <c r="N164" s="222"/>
      <c r="O164" s="222"/>
      <c r="P164" s="222"/>
      <c r="Q164" s="222"/>
      <c r="R164" s="222"/>
      <c r="S164" s="222"/>
      <c r="T164" s="222"/>
      <c r="U164" s="222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9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2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2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2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4"/>
      <c r="W268" s="220"/>
      <c r="X268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67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68 P18:P268 J18:J268">
    <cfRule type="expression" dxfId="13" priority="7">
      <formula>IF($A18&lt;&gt;"",1,0)</formula>
    </cfRule>
  </conditionalFormatting>
  <conditionalFormatting sqref="A217:X268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67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67 P16:P67 V16:V67">
    <cfRule type="expression" dxfId="8" priority="4">
      <formula>IF($A16&lt;&gt;"",1,0)</formula>
    </cfRule>
  </conditionalFormatting>
  <conditionalFormatting sqref="Y16:Y67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Royal Holloway and Bedford New College</v>
      </c>
    </row>
    <row r="6" spans="1:8" ht="13.5" x14ac:dyDescent="0.2">
      <c r="A6" s="8" t="s">
        <v>56</v>
      </c>
      <c r="B6" s="180">
        <f>UKPRN</f>
        <v>10005553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1625000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1531000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1143000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1477000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1444000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1.08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1559520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282033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2006000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2358000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2093000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1802000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2064750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260084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24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Royal Holloway and Bedford New College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10005553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2433121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4</v>
      </c>
      <c r="C12" s="270" t="s">
        <v>201</v>
      </c>
      <c r="D12" s="270" t="s">
        <v>202</v>
      </c>
      <c r="E12" s="270"/>
      <c r="F12" s="270"/>
      <c r="G12" s="227">
        <v>51</v>
      </c>
      <c r="H12" s="227">
        <v>42</v>
      </c>
      <c r="I12" s="227">
        <v>7</v>
      </c>
      <c r="J12" s="227">
        <v>0</v>
      </c>
      <c r="K12" s="227">
        <v>0</v>
      </c>
      <c r="L12" s="239">
        <v>0.93</v>
      </c>
      <c r="M12" s="239">
        <v>25.57</v>
      </c>
      <c r="N12" s="239">
        <v>41.097048790633004</v>
      </c>
      <c r="O12" s="227">
        <v>197654</v>
      </c>
      <c r="P12" s="51"/>
    </row>
    <row r="13" spans="1:17" s="50" customFormat="1" x14ac:dyDescent="0.2">
      <c r="A13" s="270" t="s">
        <v>200</v>
      </c>
      <c r="B13" s="270">
        <v>4</v>
      </c>
      <c r="C13" s="270" t="s">
        <v>201</v>
      </c>
      <c r="D13" s="270" t="s">
        <v>202</v>
      </c>
      <c r="E13" s="270">
        <v>10007150</v>
      </c>
      <c r="F13" s="270" t="s">
        <v>224</v>
      </c>
      <c r="G13" s="227">
        <v>23</v>
      </c>
      <c r="H13" s="227">
        <v>54</v>
      </c>
      <c r="I13" s="227">
        <v>20</v>
      </c>
      <c r="J13" s="227">
        <v>2</v>
      </c>
      <c r="K13" s="227">
        <v>1</v>
      </c>
      <c r="L13" s="239">
        <v>0.79381443298969101</v>
      </c>
      <c r="M13" s="239">
        <v>0.1</v>
      </c>
      <c r="N13" s="239">
        <v>0.127010309278351</v>
      </c>
      <c r="O13" s="227">
        <v>611</v>
      </c>
      <c r="P13" s="51"/>
    </row>
    <row r="14" spans="1:17" s="50" customFormat="1" x14ac:dyDescent="0.2">
      <c r="A14" s="270" t="s">
        <v>200</v>
      </c>
      <c r="B14" s="270">
        <v>5</v>
      </c>
      <c r="C14" s="270" t="s">
        <v>201</v>
      </c>
      <c r="D14" s="270" t="s">
        <v>206</v>
      </c>
      <c r="E14" s="270"/>
      <c r="F14" s="270"/>
      <c r="G14" s="227">
        <v>15</v>
      </c>
      <c r="H14" s="227">
        <v>61</v>
      </c>
      <c r="I14" s="227">
        <v>22</v>
      </c>
      <c r="J14" s="227">
        <v>2</v>
      </c>
      <c r="K14" s="227">
        <v>0</v>
      </c>
      <c r="L14" s="239">
        <v>0.77551020408163296</v>
      </c>
      <c r="M14" s="239">
        <v>71.739999999999995</v>
      </c>
      <c r="N14" s="239">
        <v>96.132887730276806</v>
      </c>
      <c r="O14" s="227">
        <v>462345</v>
      </c>
      <c r="P14" s="51"/>
    </row>
    <row r="15" spans="1:17" s="50" customFormat="1" x14ac:dyDescent="0.2">
      <c r="A15" s="270" t="s">
        <v>200</v>
      </c>
      <c r="B15" s="270">
        <v>5</v>
      </c>
      <c r="C15" s="270" t="s">
        <v>201</v>
      </c>
      <c r="D15" s="270" t="s">
        <v>206</v>
      </c>
      <c r="E15" s="270">
        <v>10007788</v>
      </c>
      <c r="F15" s="270" t="s">
        <v>225</v>
      </c>
      <c r="G15" s="227">
        <v>52</v>
      </c>
      <c r="H15" s="227">
        <v>35</v>
      </c>
      <c r="I15" s="227">
        <v>12</v>
      </c>
      <c r="J15" s="227">
        <v>0</v>
      </c>
      <c r="K15" s="227">
        <v>1</v>
      </c>
      <c r="L15" s="239">
        <v>0.87878787878787901</v>
      </c>
      <c r="M15" s="239">
        <v>0.02</v>
      </c>
      <c r="N15" s="239">
        <v>2.4643062200956901E-2</v>
      </c>
      <c r="O15" s="227">
        <v>119</v>
      </c>
      <c r="P15" s="51"/>
    </row>
    <row r="16" spans="1:17" s="50" customFormat="1" ht="27" x14ac:dyDescent="0.2">
      <c r="A16" s="270" t="s">
        <v>200</v>
      </c>
      <c r="B16" s="270">
        <v>5</v>
      </c>
      <c r="C16" s="270" t="s">
        <v>201</v>
      </c>
      <c r="D16" s="270" t="s">
        <v>206</v>
      </c>
      <c r="E16" s="270">
        <v>10003270</v>
      </c>
      <c r="F16" s="270" t="s">
        <v>226</v>
      </c>
      <c r="G16" s="227">
        <v>51</v>
      </c>
      <c r="H16" s="227">
        <v>40</v>
      </c>
      <c r="I16" s="227">
        <v>8</v>
      </c>
      <c r="J16" s="227">
        <v>1</v>
      </c>
      <c r="K16" s="227">
        <v>0</v>
      </c>
      <c r="L16" s="239">
        <v>0.919191919191919</v>
      </c>
      <c r="M16" s="239">
        <v>0.46</v>
      </c>
      <c r="N16" s="239">
        <v>0.75482569696969704</v>
      </c>
      <c r="O16" s="227">
        <v>3630</v>
      </c>
      <c r="P16" s="51"/>
    </row>
    <row r="17" spans="1:16" s="50" customFormat="1" x14ac:dyDescent="0.2">
      <c r="A17" s="270" t="s">
        <v>200</v>
      </c>
      <c r="B17" s="270">
        <v>5</v>
      </c>
      <c r="C17" s="270" t="s">
        <v>201</v>
      </c>
      <c r="D17" s="270" t="s">
        <v>206</v>
      </c>
      <c r="E17" s="270">
        <v>10007150</v>
      </c>
      <c r="F17" s="270" t="s">
        <v>224</v>
      </c>
      <c r="G17" s="227">
        <v>19</v>
      </c>
      <c r="H17" s="227">
        <v>69</v>
      </c>
      <c r="I17" s="227">
        <v>12</v>
      </c>
      <c r="J17" s="227">
        <v>0</v>
      </c>
      <c r="K17" s="227">
        <v>0</v>
      </c>
      <c r="L17" s="239">
        <v>0.88</v>
      </c>
      <c r="M17" s="239">
        <v>0.25</v>
      </c>
      <c r="N17" s="239">
        <v>0.35199999999999998</v>
      </c>
      <c r="O17" s="227">
        <v>1693</v>
      </c>
      <c r="P17" s="51"/>
    </row>
    <row r="18" spans="1:16" s="50" customFormat="1" x14ac:dyDescent="0.2">
      <c r="A18" s="270" t="s">
        <v>200</v>
      </c>
      <c r="B18" s="270">
        <v>5</v>
      </c>
      <c r="C18" s="270" t="s">
        <v>201</v>
      </c>
      <c r="D18" s="270" t="s">
        <v>206</v>
      </c>
      <c r="E18" s="270">
        <v>10007774</v>
      </c>
      <c r="F18" s="270" t="s">
        <v>227</v>
      </c>
      <c r="G18" s="227">
        <v>47</v>
      </c>
      <c r="H18" s="227">
        <v>46</v>
      </c>
      <c r="I18" s="227">
        <v>7</v>
      </c>
      <c r="J18" s="227">
        <v>0</v>
      </c>
      <c r="K18" s="227">
        <v>0</v>
      </c>
      <c r="L18" s="239">
        <v>0.93</v>
      </c>
      <c r="M18" s="239">
        <v>0.1</v>
      </c>
      <c r="N18" s="239">
        <v>0.14879999999999999</v>
      </c>
      <c r="O18" s="227">
        <v>716</v>
      </c>
      <c r="P18" s="51"/>
    </row>
    <row r="19" spans="1:16" s="50" customFormat="1" x14ac:dyDescent="0.2">
      <c r="A19" s="270" t="s">
        <v>200</v>
      </c>
      <c r="B19" s="270">
        <v>5</v>
      </c>
      <c r="C19" s="270" t="s">
        <v>201</v>
      </c>
      <c r="D19" s="270" t="s">
        <v>206</v>
      </c>
      <c r="E19" s="270">
        <v>10007790</v>
      </c>
      <c r="F19" s="270" t="s">
        <v>228</v>
      </c>
      <c r="G19" s="227">
        <v>56</v>
      </c>
      <c r="H19" s="227">
        <v>35</v>
      </c>
      <c r="I19" s="227">
        <v>7</v>
      </c>
      <c r="J19" s="227">
        <v>1</v>
      </c>
      <c r="K19" s="227">
        <v>1</v>
      </c>
      <c r="L19" s="239">
        <v>0.92857142857142905</v>
      </c>
      <c r="M19" s="239">
        <v>0.25</v>
      </c>
      <c r="N19" s="239">
        <v>0.371428571428571</v>
      </c>
      <c r="O19" s="227">
        <v>1786</v>
      </c>
      <c r="P19" s="51"/>
    </row>
    <row r="20" spans="1:16" s="50" customFormat="1" x14ac:dyDescent="0.2">
      <c r="A20" s="270" t="s">
        <v>207</v>
      </c>
      <c r="B20" s="270">
        <v>7</v>
      </c>
      <c r="C20" s="270" t="s">
        <v>201</v>
      </c>
      <c r="D20" s="270" t="s">
        <v>208</v>
      </c>
      <c r="E20" s="270"/>
      <c r="F20" s="270"/>
      <c r="G20" s="227">
        <v>26</v>
      </c>
      <c r="H20" s="227">
        <v>68</v>
      </c>
      <c r="I20" s="227">
        <v>6</v>
      </c>
      <c r="J20" s="227">
        <v>0</v>
      </c>
      <c r="K20" s="227">
        <v>0</v>
      </c>
      <c r="L20" s="239">
        <v>0.94</v>
      </c>
      <c r="M20" s="239">
        <v>27.54</v>
      </c>
      <c r="N20" s="239">
        <v>44.739691555068497</v>
      </c>
      <c r="O20" s="227">
        <v>215173</v>
      </c>
      <c r="P20" s="51"/>
    </row>
    <row r="21" spans="1:16" s="50" customFormat="1" x14ac:dyDescent="0.2">
      <c r="A21" s="270" t="s">
        <v>207</v>
      </c>
      <c r="B21" s="270">
        <v>9</v>
      </c>
      <c r="C21" s="270" t="s">
        <v>201</v>
      </c>
      <c r="D21" s="270" t="s">
        <v>209</v>
      </c>
      <c r="E21" s="270"/>
      <c r="F21" s="270"/>
      <c r="G21" s="227">
        <v>14</v>
      </c>
      <c r="H21" s="227">
        <v>72</v>
      </c>
      <c r="I21" s="227">
        <v>14</v>
      </c>
      <c r="J21" s="227">
        <v>0</v>
      </c>
      <c r="K21" s="227">
        <v>0</v>
      </c>
      <c r="L21" s="239">
        <v>0.86</v>
      </c>
      <c r="M21" s="239">
        <v>39.4</v>
      </c>
      <c r="N21" s="239">
        <v>58.555358807671297</v>
      </c>
      <c r="O21" s="227">
        <v>281618</v>
      </c>
      <c r="P21" s="51"/>
    </row>
    <row r="22" spans="1:16" s="50" customFormat="1" x14ac:dyDescent="0.2">
      <c r="A22" s="270" t="s">
        <v>207</v>
      </c>
      <c r="B22" s="270">
        <v>10</v>
      </c>
      <c r="C22" s="270" t="s">
        <v>201</v>
      </c>
      <c r="D22" s="270" t="s">
        <v>210</v>
      </c>
      <c r="E22" s="270"/>
      <c r="F22" s="270"/>
      <c r="G22" s="227">
        <v>23</v>
      </c>
      <c r="H22" s="227">
        <v>68</v>
      </c>
      <c r="I22" s="227">
        <v>9</v>
      </c>
      <c r="J22" s="227">
        <v>0</v>
      </c>
      <c r="K22" s="227">
        <v>0</v>
      </c>
      <c r="L22" s="239">
        <v>0.91</v>
      </c>
      <c r="M22" s="239">
        <v>6.99</v>
      </c>
      <c r="N22" s="239">
        <v>10.989766533698599</v>
      </c>
      <c r="O22" s="227">
        <v>52855</v>
      </c>
      <c r="P22" s="51"/>
    </row>
    <row r="23" spans="1:16" s="50" customFormat="1" x14ac:dyDescent="0.2">
      <c r="A23" s="270" t="s">
        <v>207</v>
      </c>
      <c r="B23" s="270">
        <v>11</v>
      </c>
      <c r="C23" s="270" t="s">
        <v>201</v>
      </c>
      <c r="D23" s="270" t="s">
        <v>211</v>
      </c>
      <c r="E23" s="270"/>
      <c r="F23" s="270"/>
      <c r="G23" s="227">
        <v>30</v>
      </c>
      <c r="H23" s="227">
        <v>52</v>
      </c>
      <c r="I23" s="227">
        <v>13</v>
      </c>
      <c r="J23" s="227">
        <v>4</v>
      </c>
      <c r="K23" s="227">
        <v>1</v>
      </c>
      <c r="L23" s="239">
        <v>0.86315789473684201</v>
      </c>
      <c r="M23" s="239">
        <v>36.08</v>
      </c>
      <c r="N23" s="239">
        <v>53.8143326663876</v>
      </c>
      <c r="O23" s="227">
        <v>258817</v>
      </c>
      <c r="P23" s="51"/>
    </row>
    <row r="24" spans="1:16" s="50" customFormat="1" x14ac:dyDescent="0.2">
      <c r="A24" s="270" t="s">
        <v>212</v>
      </c>
      <c r="B24" s="270">
        <v>17</v>
      </c>
      <c r="C24" s="270" t="s">
        <v>201</v>
      </c>
      <c r="D24" s="270" t="s">
        <v>213</v>
      </c>
      <c r="E24" s="270"/>
      <c r="F24" s="270"/>
      <c r="G24" s="227">
        <v>41</v>
      </c>
      <c r="H24" s="227">
        <v>45</v>
      </c>
      <c r="I24" s="227">
        <v>13</v>
      </c>
      <c r="J24" s="227">
        <v>1</v>
      </c>
      <c r="K24" s="227">
        <v>0</v>
      </c>
      <c r="L24" s="239">
        <v>0.86868686868686895</v>
      </c>
      <c r="M24" s="239">
        <v>30.62</v>
      </c>
      <c r="N24" s="239">
        <v>37.347135006724798</v>
      </c>
      <c r="O24" s="227">
        <v>179619</v>
      </c>
      <c r="P24" s="51"/>
    </row>
    <row r="25" spans="1:16" s="50" customFormat="1" x14ac:dyDescent="0.2">
      <c r="A25" s="270" t="s">
        <v>212</v>
      </c>
      <c r="B25" s="270">
        <v>17</v>
      </c>
      <c r="C25" s="270" t="s">
        <v>207</v>
      </c>
      <c r="D25" s="270" t="s">
        <v>213</v>
      </c>
      <c r="E25" s="270">
        <v>10007784</v>
      </c>
      <c r="F25" s="270" t="s">
        <v>229</v>
      </c>
      <c r="G25" s="227">
        <v>41</v>
      </c>
      <c r="H25" s="227">
        <v>40</v>
      </c>
      <c r="I25" s="227">
        <v>16</v>
      </c>
      <c r="J25" s="227">
        <v>3</v>
      </c>
      <c r="K25" s="227">
        <v>0</v>
      </c>
      <c r="L25" s="239">
        <v>0.83505154639175305</v>
      </c>
      <c r="M25" s="239">
        <v>0.27</v>
      </c>
      <c r="N25" s="239">
        <v>0.32389845773195902</v>
      </c>
      <c r="O25" s="227">
        <v>1558</v>
      </c>
      <c r="P25" s="51"/>
    </row>
    <row r="26" spans="1:16" s="50" customFormat="1" x14ac:dyDescent="0.2">
      <c r="A26" s="270" t="s">
        <v>212</v>
      </c>
      <c r="B26" s="270">
        <v>17</v>
      </c>
      <c r="C26" s="270" t="s">
        <v>207</v>
      </c>
      <c r="D26" s="270" t="s">
        <v>213</v>
      </c>
      <c r="E26" s="270">
        <v>10007802</v>
      </c>
      <c r="F26" s="270" t="s">
        <v>230</v>
      </c>
      <c r="G26" s="227">
        <v>6</v>
      </c>
      <c r="H26" s="227">
        <v>42</v>
      </c>
      <c r="I26" s="227">
        <v>49</v>
      </c>
      <c r="J26" s="227">
        <v>3</v>
      </c>
      <c r="K26" s="227">
        <v>0</v>
      </c>
      <c r="L26" s="239">
        <v>0.49484536082474201</v>
      </c>
      <c r="M26" s="239">
        <v>0.28999999999999998</v>
      </c>
      <c r="N26" s="239">
        <v>0.18752164948453601</v>
      </c>
      <c r="O26" s="227">
        <v>902</v>
      </c>
      <c r="P26" s="51"/>
    </row>
    <row r="27" spans="1:16" s="50" customFormat="1" x14ac:dyDescent="0.2">
      <c r="A27" s="270" t="s">
        <v>212</v>
      </c>
      <c r="B27" s="270">
        <v>18</v>
      </c>
      <c r="C27" s="270" t="s">
        <v>201</v>
      </c>
      <c r="D27" s="270" t="s">
        <v>214</v>
      </c>
      <c r="E27" s="270"/>
      <c r="F27" s="270"/>
      <c r="G27" s="227">
        <v>35</v>
      </c>
      <c r="H27" s="227">
        <v>45</v>
      </c>
      <c r="I27" s="227">
        <v>17</v>
      </c>
      <c r="J27" s="227">
        <v>2</v>
      </c>
      <c r="K27" s="227">
        <v>1</v>
      </c>
      <c r="L27" s="239">
        <v>0.82474226804123696</v>
      </c>
      <c r="M27" s="239">
        <v>11.07</v>
      </c>
      <c r="N27" s="239">
        <v>9.8627826804123693</v>
      </c>
      <c r="O27" s="227">
        <v>47434</v>
      </c>
      <c r="P27" s="51"/>
    </row>
    <row r="28" spans="1:16" s="50" customFormat="1" x14ac:dyDescent="0.2">
      <c r="A28" s="270" t="s">
        <v>212</v>
      </c>
      <c r="B28" s="270">
        <v>19</v>
      </c>
      <c r="C28" s="270" t="s">
        <v>201</v>
      </c>
      <c r="D28" s="270" t="s">
        <v>215</v>
      </c>
      <c r="E28" s="270"/>
      <c r="F28" s="270"/>
      <c r="G28" s="227">
        <v>24</v>
      </c>
      <c r="H28" s="227">
        <v>50</v>
      </c>
      <c r="I28" s="227">
        <v>24</v>
      </c>
      <c r="J28" s="227">
        <v>2</v>
      </c>
      <c r="K28" s="227">
        <v>0</v>
      </c>
      <c r="L28" s="239">
        <v>0.75510204081632604</v>
      </c>
      <c r="M28" s="239">
        <v>16.2</v>
      </c>
      <c r="N28" s="239">
        <v>13.209832577579</v>
      </c>
      <c r="O28" s="227">
        <v>63532</v>
      </c>
      <c r="P28" s="51"/>
    </row>
    <row r="29" spans="1:16" s="50" customFormat="1" x14ac:dyDescent="0.2">
      <c r="A29" s="270" t="s">
        <v>212</v>
      </c>
      <c r="B29" s="270">
        <v>21</v>
      </c>
      <c r="C29" s="270" t="s">
        <v>201</v>
      </c>
      <c r="D29" s="270" t="s">
        <v>216</v>
      </c>
      <c r="E29" s="270"/>
      <c r="F29" s="270"/>
      <c r="G29" s="227">
        <v>12</v>
      </c>
      <c r="H29" s="227">
        <v>60</v>
      </c>
      <c r="I29" s="227">
        <v>25</v>
      </c>
      <c r="J29" s="227">
        <v>3</v>
      </c>
      <c r="K29" s="227">
        <v>0</v>
      </c>
      <c r="L29" s="239">
        <v>0.74226804123711299</v>
      </c>
      <c r="M29" s="239">
        <v>15.52</v>
      </c>
      <c r="N29" s="239">
        <v>12.444888959186599</v>
      </c>
      <c r="O29" s="227">
        <v>59853</v>
      </c>
      <c r="P29" s="51"/>
    </row>
    <row r="30" spans="1:16" s="50" customFormat="1" x14ac:dyDescent="0.2">
      <c r="A30" s="270" t="s">
        <v>217</v>
      </c>
      <c r="B30" s="270">
        <v>28</v>
      </c>
      <c r="C30" s="270" t="s">
        <v>201</v>
      </c>
      <c r="D30" s="270" t="s">
        <v>218</v>
      </c>
      <c r="E30" s="270"/>
      <c r="F30" s="270"/>
      <c r="G30" s="227">
        <v>34</v>
      </c>
      <c r="H30" s="227">
        <v>46</v>
      </c>
      <c r="I30" s="227">
        <v>19</v>
      </c>
      <c r="J30" s="227">
        <v>1</v>
      </c>
      <c r="K30" s="227">
        <v>0</v>
      </c>
      <c r="L30" s="239">
        <v>0.80808080808080796</v>
      </c>
      <c r="M30" s="239">
        <v>16.239999999999998</v>
      </c>
      <c r="N30" s="239">
        <v>14.1745254218835</v>
      </c>
      <c r="O30" s="227">
        <v>68171</v>
      </c>
      <c r="P30" s="51"/>
    </row>
    <row r="31" spans="1:16" s="50" customFormat="1" x14ac:dyDescent="0.2">
      <c r="A31" s="270" t="s">
        <v>217</v>
      </c>
      <c r="B31" s="270">
        <v>29</v>
      </c>
      <c r="C31" s="270" t="s">
        <v>201</v>
      </c>
      <c r="D31" s="270" t="s">
        <v>219</v>
      </c>
      <c r="E31" s="270"/>
      <c r="F31" s="270"/>
      <c r="G31" s="227">
        <v>43</v>
      </c>
      <c r="H31" s="227">
        <v>34</v>
      </c>
      <c r="I31" s="227">
        <v>22</v>
      </c>
      <c r="J31" s="227">
        <v>1</v>
      </c>
      <c r="K31" s="227">
        <v>0</v>
      </c>
      <c r="L31" s="239">
        <v>0.77777777777777801</v>
      </c>
      <c r="M31" s="239">
        <v>25.93</v>
      </c>
      <c r="N31" s="239">
        <v>21.783424028744701</v>
      </c>
      <c r="O31" s="227">
        <v>104766</v>
      </c>
      <c r="P31" s="51"/>
    </row>
    <row r="32" spans="1:16" s="50" customFormat="1" x14ac:dyDescent="0.2">
      <c r="A32" s="270" t="s">
        <v>217</v>
      </c>
      <c r="B32" s="270">
        <v>29</v>
      </c>
      <c r="C32" s="270" t="s">
        <v>201</v>
      </c>
      <c r="D32" s="270" t="s">
        <v>219</v>
      </c>
      <c r="E32" s="270">
        <v>10007784</v>
      </c>
      <c r="F32" s="270" t="s">
        <v>229</v>
      </c>
      <c r="G32" s="227">
        <v>52</v>
      </c>
      <c r="H32" s="227">
        <v>33</v>
      </c>
      <c r="I32" s="227">
        <v>14</v>
      </c>
      <c r="J32" s="227">
        <v>1</v>
      </c>
      <c r="K32" s="227">
        <v>0</v>
      </c>
      <c r="L32" s="239">
        <v>0.85858585858585901</v>
      </c>
      <c r="M32" s="239">
        <v>7.0000000000000007E-2</v>
      </c>
      <c r="N32" s="239">
        <v>6.85250311332503E-2</v>
      </c>
      <c r="O32" s="227">
        <v>330</v>
      </c>
      <c r="P32" s="51"/>
    </row>
    <row r="33" spans="1:16" s="50" customFormat="1" x14ac:dyDescent="0.2">
      <c r="A33" s="270" t="s">
        <v>217</v>
      </c>
      <c r="B33" s="270">
        <v>30</v>
      </c>
      <c r="C33" s="270" t="s">
        <v>201</v>
      </c>
      <c r="D33" s="270" t="s">
        <v>220</v>
      </c>
      <c r="E33" s="270"/>
      <c r="F33" s="270"/>
      <c r="G33" s="227">
        <v>30</v>
      </c>
      <c r="H33" s="227">
        <v>42</v>
      </c>
      <c r="I33" s="227">
        <v>26</v>
      </c>
      <c r="J33" s="227">
        <v>1</v>
      </c>
      <c r="K33" s="227">
        <v>1</v>
      </c>
      <c r="L33" s="239">
        <v>0.73469387755102</v>
      </c>
      <c r="M33" s="239">
        <v>39.81</v>
      </c>
      <c r="N33" s="239">
        <v>31.590188584847699</v>
      </c>
      <c r="O33" s="227">
        <v>151931</v>
      </c>
      <c r="P33" s="51"/>
    </row>
    <row r="34" spans="1:16" s="50" customFormat="1" x14ac:dyDescent="0.2">
      <c r="A34" s="270" t="s">
        <v>217</v>
      </c>
      <c r="B34" s="270">
        <v>31</v>
      </c>
      <c r="C34" s="270" t="s">
        <v>201</v>
      </c>
      <c r="D34" s="270" t="s">
        <v>221</v>
      </c>
      <c r="E34" s="270"/>
      <c r="F34" s="270"/>
      <c r="G34" s="227">
        <v>12</v>
      </c>
      <c r="H34" s="227">
        <v>42</v>
      </c>
      <c r="I34" s="227">
        <v>40</v>
      </c>
      <c r="J34" s="227">
        <v>6</v>
      </c>
      <c r="K34" s="227">
        <v>0</v>
      </c>
      <c r="L34" s="239">
        <v>0.57446808510638303</v>
      </c>
      <c r="M34" s="239">
        <v>10.54</v>
      </c>
      <c r="N34" s="239">
        <v>6.5369393879335496</v>
      </c>
      <c r="O34" s="227">
        <v>31439</v>
      </c>
      <c r="P34" s="51"/>
    </row>
    <row r="35" spans="1:16" s="50" customFormat="1" x14ac:dyDescent="0.2">
      <c r="A35" s="270" t="s">
        <v>217</v>
      </c>
      <c r="B35" s="270">
        <v>35</v>
      </c>
      <c r="C35" s="270" t="s">
        <v>200</v>
      </c>
      <c r="D35" s="270" t="s">
        <v>222</v>
      </c>
      <c r="E35" s="270"/>
      <c r="F35" s="270"/>
      <c r="G35" s="227">
        <v>38</v>
      </c>
      <c r="H35" s="227">
        <v>48</v>
      </c>
      <c r="I35" s="227">
        <v>13</v>
      </c>
      <c r="J35" s="227">
        <v>0</v>
      </c>
      <c r="K35" s="227">
        <v>1</v>
      </c>
      <c r="L35" s="239">
        <v>0.86868686868686895</v>
      </c>
      <c r="M35" s="239">
        <v>13.38</v>
      </c>
      <c r="N35" s="239">
        <v>16.315332929514302</v>
      </c>
      <c r="O35" s="227">
        <v>78468</v>
      </c>
      <c r="P35" s="51"/>
    </row>
    <row r="36" spans="1:16" s="50" customFormat="1" x14ac:dyDescent="0.2">
      <c r="A36" s="270" t="s">
        <v>217</v>
      </c>
      <c r="B36" s="270">
        <v>35</v>
      </c>
      <c r="C36" s="270" t="s">
        <v>207</v>
      </c>
      <c r="D36" s="270" t="s">
        <v>222</v>
      </c>
      <c r="E36" s="270"/>
      <c r="F36" s="270"/>
      <c r="G36" s="227">
        <v>43</v>
      </c>
      <c r="H36" s="227">
        <v>47</v>
      </c>
      <c r="I36" s="227">
        <v>6</v>
      </c>
      <c r="J36" s="227">
        <v>1</v>
      </c>
      <c r="K36" s="227">
        <v>3</v>
      </c>
      <c r="L36" s="239">
        <v>0.9375</v>
      </c>
      <c r="M36" s="239">
        <v>20.13</v>
      </c>
      <c r="N36" s="239">
        <v>26.499987323630101</v>
      </c>
      <c r="O36" s="227">
        <v>127450</v>
      </c>
      <c r="P36" s="51"/>
    </row>
    <row r="37" spans="1:16" s="50" customFormat="1" ht="27" x14ac:dyDescent="0.2">
      <c r="A37" s="270" t="s">
        <v>217</v>
      </c>
      <c r="B37" s="270">
        <v>36</v>
      </c>
      <c r="C37" s="270" t="s">
        <v>201</v>
      </c>
      <c r="D37" s="270" t="s">
        <v>223</v>
      </c>
      <c r="E37" s="270"/>
      <c r="F37" s="270"/>
      <c r="G37" s="227">
        <v>45</v>
      </c>
      <c r="H37" s="227">
        <v>38</v>
      </c>
      <c r="I37" s="227">
        <v>16</v>
      </c>
      <c r="J37" s="227">
        <v>1</v>
      </c>
      <c r="K37" s="227">
        <v>0</v>
      </c>
      <c r="L37" s="239">
        <v>0.83838383838383801</v>
      </c>
      <c r="M37" s="239">
        <v>9.33</v>
      </c>
      <c r="N37" s="239">
        <v>8.4522952894394408</v>
      </c>
      <c r="O37" s="227">
        <v>40651</v>
      </c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9"/>
      <c r="M38" s="239"/>
      <c r="N38" s="239"/>
      <c r="O38" s="227"/>
      <c r="P38" s="51"/>
    </row>
    <row r="39" spans="1:16" s="50" customFormat="1" x14ac:dyDescent="0.2">
      <c r="A39" s="276"/>
      <c r="B39" s="276"/>
      <c r="C39" s="276"/>
      <c r="D39" s="276"/>
      <c r="E39" s="276"/>
      <c r="F39" s="276"/>
      <c r="G39" s="230"/>
      <c r="H39" s="230"/>
      <c r="I39" s="230"/>
      <c r="J39" s="230"/>
      <c r="K39" s="230"/>
      <c r="L39" s="243"/>
      <c r="M39" s="244"/>
      <c r="N39" s="244"/>
      <c r="O39" s="230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2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2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2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2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2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50" customFormat="1" x14ac:dyDescent="0.2">
      <c r="A104" s="270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7"/>
      <c r="P104" s="51"/>
    </row>
    <row r="105" spans="1:16" s="50" customFormat="1" x14ac:dyDescent="0.2">
      <c r="A105" s="270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7"/>
      <c r="P105" s="51"/>
    </row>
    <row r="106" spans="1:16" s="50" customFormat="1" x14ac:dyDescent="0.2">
      <c r="A106" s="270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7"/>
      <c r="P106" s="51"/>
    </row>
    <row r="107" spans="1:16" s="22" customFormat="1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6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6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2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5" x14ac:dyDescent="0.2">
      <c r="A119" s="273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8"/>
    </row>
    <row r="120" spans="1:15" x14ac:dyDescent="0.2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5" x14ac:dyDescent="0.2">
      <c r="A121" s="273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8"/>
    </row>
    <row r="122" spans="1:15" x14ac:dyDescent="0.2">
      <c r="A122" s="273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8"/>
    </row>
    <row r="123" spans="1:15" x14ac:dyDescent="0.2">
      <c r="A123" s="273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8"/>
    </row>
    <row r="124" spans="1:15" x14ac:dyDescent="0.2">
      <c r="A124" s="273"/>
      <c r="B124" s="270"/>
      <c r="C124" s="270"/>
      <c r="D124" s="270"/>
      <c r="E124" s="270"/>
      <c r="F124" s="270"/>
      <c r="G124" s="227"/>
      <c r="H124" s="227"/>
      <c r="I124" s="227"/>
      <c r="J124" s="227"/>
      <c r="K124" s="227"/>
      <c r="L124" s="235"/>
      <c r="M124" s="239"/>
      <c r="N124" s="239"/>
      <c r="O124" s="228"/>
    </row>
    <row r="125" spans="1:15" x14ac:dyDescent="0.2">
      <c r="A125" s="273"/>
      <c r="B125" s="270"/>
      <c r="C125" s="270"/>
      <c r="D125" s="270"/>
      <c r="E125" s="270"/>
      <c r="F125" s="270"/>
      <c r="G125" s="227"/>
      <c r="H125" s="227"/>
      <c r="I125" s="227"/>
      <c r="J125" s="227"/>
      <c r="K125" s="227"/>
      <c r="L125" s="235"/>
      <c r="M125" s="239"/>
      <c r="N125" s="239"/>
      <c r="O125" s="228"/>
    </row>
    <row r="126" spans="1:15" x14ac:dyDescent="0.2">
      <c r="A126" s="273"/>
      <c r="B126" s="270"/>
      <c r="C126" s="270"/>
      <c r="D126" s="270"/>
      <c r="E126" s="270"/>
      <c r="F126" s="270"/>
      <c r="G126" s="227"/>
      <c r="H126" s="227"/>
      <c r="I126" s="227"/>
      <c r="J126" s="227"/>
      <c r="K126" s="227"/>
      <c r="L126" s="235"/>
      <c r="M126" s="239"/>
      <c r="N126" s="239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6"/>
      <c r="M127" s="240"/>
      <c r="N127" s="240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6"/>
      <c r="M128" s="240"/>
      <c r="N128" s="240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6"/>
      <c r="M129" s="240"/>
      <c r="N129" s="240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6"/>
      <c r="M130" s="240"/>
      <c r="N130" s="240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6"/>
      <c r="M131" s="240"/>
      <c r="N131" s="240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6"/>
      <c r="M132" s="240"/>
      <c r="N132" s="240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6"/>
      <c r="M133" s="240"/>
      <c r="N133" s="240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8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8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8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8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8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8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2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2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2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2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2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x14ac:dyDescent="0.2">
      <c r="A246" s="273"/>
      <c r="B246" s="273"/>
      <c r="C246" s="273"/>
      <c r="D246" s="270"/>
      <c r="E246" s="273"/>
      <c r="F246" s="273"/>
      <c r="G246" s="228"/>
      <c r="H246" s="228"/>
      <c r="I246" s="228"/>
      <c r="J246" s="228"/>
      <c r="K246" s="228"/>
      <c r="L246" s="237"/>
      <c r="M246" s="241"/>
      <c r="N246" s="241"/>
      <c r="O246" s="229"/>
    </row>
    <row r="247" spans="1:15" x14ac:dyDescent="0.2">
      <c r="A247" s="273"/>
      <c r="B247" s="273"/>
      <c r="C247" s="273"/>
      <c r="D247" s="270"/>
      <c r="E247" s="273"/>
      <c r="F247" s="273"/>
      <c r="G247" s="228"/>
      <c r="H247" s="228"/>
      <c r="I247" s="228"/>
      <c r="J247" s="228"/>
      <c r="K247" s="228"/>
      <c r="L247" s="237"/>
      <c r="M247" s="241"/>
      <c r="N247" s="241"/>
      <c r="O247" s="229"/>
    </row>
    <row r="248" spans="1:15" x14ac:dyDescent="0.2">
      <c r="A248" s="273"/>
      <c r="B248" s="273"/>
      <c r="C248" s="273"/>
      <c r="D248" s="270"/>
      <c r="E248" s="273"/>
      <c r="F248" s="273"/>
      <c r="G248" s="228"/>
      <c r="H248" s="228"/>
      <c r="I248" s="228"/>
      <c r="J248" s="228"/>
      <c r="K248" s="228"/>
      <c r="L248" s="237"/>
      <c r="M248" s="241"/>
      <c r="N248" s="241"/>
      <c r="O248" s="229"/>
    </row>
    <row r="249" spans="1:15" s="44" customFormat="1" x14ac:dyDescent="0.2">
      <c r="A249" s="277"/>
      <c r="B249" s="277"/>
      <c r="C249" s="277"/>
      <c r="D249" s="277"/>
      <c r="E249" s="277"/>
      <c r="F249" s="277"/>
      <c r="G249" s="245"/>
      <c r="H249" s="245"/>
      <c r="I249" s="245"/>
      <c r="J249" s="245"/>
      <c r="K249" s="245"/>
      <c r="L249" s="246"/>
      <c r="M249" s="246"/>
      <c r="N249" s="246"/>
      <c r="O249" s="245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2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2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2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2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2">
      <c r="A358" s="278"/>
      <c r="B358" s="278"/>
      <c r="C358" s="278"/>
      <c r="D358" s="277"/>
      <c r="E358" s="278"/>
      <c r="F358" s="278"/>
      <c r="G358" s="247"/>
      <c r="H358" s="247"/>
      <c r="I358" s="247"/>
      <c r="J358" s="247"/>
      <c r="K358" s="247"/>
      <c r="L358" s="248"/>
      <c r="M358" s="249"/>
      <c r="N358" s="249"/>
      <c r="O358" s="242"/>
    </row>
    <row r="359" spans="1:15" x14ac:dyDescent="0.2">
      <c r="A359" s="278"/>
      <c r="B359" s="278"/>
      <c r="C359" s="278"/>
      <c r="D359" s="277"/>
      <c r="E359" s="278"/>
      <c r="F359" s="278"/>
      <c r="G359" s="247"/>
      <c r="H359" s="247"/>
      <c r="I359" s="247"/>
      <c r="J359" s="247"/>
      <c r="K359" s="247"/>
      <c r="L359" s="248"/>
      <c r="M359" s="249"/>
      <c r="N359" s="249"/>
      <c r="O359" s="242"/>
    </row>
    <row r="360" spans="1:15" x14ac:dyDescent="0.2">
      <c r="A360" s="278"/>
      <c r="B360" s="278"/>
      <c r="C360" s="278"/>
      <c r="D360" s="277"/>
      <c r="E360" s="278"/>
      <c r="F360" s="278"/>
      <c r="G360" s="247"/>
      <c r="H360" s="247"/>
      <c r="I360" s="247"/>
      <c r="J360" s="247"/>
      <c r="K360" s="247"/>
      <c r="L360" s="248"/>
      <c r="M360" s="249"/>
      <c r="N360" s="249"/>
      <c r="O360" s="242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0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0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0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0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0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0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A414" s="278"/>
      <c r="B414" s="278"/>
      <c r="C414" s="278"/>
      <c r="D414" s="277"/>
      <c r="E414" s="278"/>
      <c r="F414" s="278"/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A415" s="278"/>
      <c r="B415" s="278"/>
      <c r="C415" s="278"/>
      <c r="D415" s="277"/>
      <c r="E415" s="278"/>
      <c r="F415" s="278"/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A416" s="278"/>
      <c r="B416" s="278"/>
      <c r="C416" s="278"/>
      <c r="D416" s="277"/>
      <c r="E416" s="278"/>
      <c r="F416" s="278"/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2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2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2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2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2">
      <c r="G521" s="20"/>
      <c r="H521" s="20"/>
      <c r="I521" s="20"/>
      <c r="J521" s="20"/>
      <c r="K521" s="20"/>
      <c r="L521" s="251"/>
      <c r="M521" s="251"/>
      <c r="N521" s="251"/>
      <c r="O521" s="88"/>
    </row>
    <row r="522" spans="7:15" x14ac:dyDescent="0.2">
      <c r="G522" s="20"/>
      <c r="H522" s="20"/>
      <c r="I522" s="20"/>
      <c r="J522" s="20"/>
      <c r="K522" s="20"/>
      <c r="L522" s="251"/>
      <c r="M522" s="251"/>
      <c r="N522" s="251"/>
      <c r="O522" s="88"/>
    </row>
    <row r="523" spans="7:15" x14ac:dyDescent="0.2">
      <c r="G523" s="20"/>
      <c r="H523" s="20"/>
      <c r="I523" s="20"/>
      <c r="J523" s="20"/>
      <c r="K523" s="20"/>
      <c r="L523" s="251"/>
      <c r="M523" s="251"/>
      <c r="N523" s="251"/>
      <c r="O523" s="88"/>
    </row>
    <row r="524" spans="7:15" x14ac:dyDescent="0.2">
      <c r="G524" s="20"/>
      <c r="H524" s="20"/>
      <c r="I524" s="20"/>
      <c r="J524" s="20"/>
      <c r="K524" s="20"/>
      <c r="L524" s="251"/>
      <c r="M524" s="251"/>
      <c r="N524" s="251"/>
      <c r="O524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48 K12:K148">
    <cfRule type="expression" dxfId="5" priority="2">
      <formula>IF($A12&lt;&gt;"",1,0)</formula>
    </cfRule>
  </conditionalFormatting>
  <conditionalFormatting sqref="E12:F148">
    <cfRule type="expression" dxfId="4" priority="1">
      <formula>IF(AND($A12&lt;&gt;"",$E12=""),1,0)</formula>
    </cfRule>
  </conditionalFormatting>
  <conditionalFormatting sqref="A222:O248">
    <cfRule type="expression" dxfId="3" priority="12">
      <formula>IF($A222&lt;&gt;"",1,0)</formula>
    </cfRule>
  </conditionalFormatting>
  <conditionalFormatting sqref="A12:O148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48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Royal Holloway and Bedford New College</v>
      </c>
      <c r="D5" s="96"/>
    </row>
    <row r="6" spans="1:15" ht="13.5" x14ac:dyDescent="0.2">
      <c r="B6" s="142" t="s">
        <v>56</v>
      </c>
      <c r="C6" s="180">
        <f>UKPRN</f>
        <v>10005553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3456000</v>
      </c>
      <c r="E10" s="213">
        <v>4141000</v>
      </c>
      <c r="F10" s="213">
        <v>3496000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218000</v>
      </c>
      <c r="E11" s="214">
        <v>289000</v>
      </c>
      <c r="F11" s="214">
        <v>310000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93000</v>
      </c>
      <c r="E12" s="214">
        <v>101000</v>
      </c>
      <c r="F12" s="214">
        <v>116000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118000</v>
      </c>
      <c r="E14" s="214">
        <v>35000</v>
      </c>
      <c r="F14" s="214">
        <v>84000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253000</v>
      </c>
      <c r="E15" s="215">
        <v>219000</v>
      </c>
      <c r="F15" s="215">
        <v>244000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1534000</v>
      </c>
      <c r="E17" s="212">
        <v>1146000</v>
      </c>
      <c r="F17" s="212">
        <v>1061000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5672000</v>
      </c>
      <c r="E18" s="211">
        <v>5931000</v>
      </c>
      <c r="F18" s="211">
        <v>5311000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55692000</v>
      </c>
      <c r="G20" s="4" t="s">
        <v>113</v>
      </c>
      <c r="H20" s="4"/>
      <c r="I20" s="100"/>
      <c r="K20" s="179" t="s">
        <v>144</v>
      </c>
      <c r="L20" s="183">
        <v>55692000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783231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192914.03940886699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783231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2019-07-17T09:55:09Z</dcterms:modified>
</cp:coreProperties>
</file>