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<sst xmlns="http://schemas.openxmlformats.org/spreadsheetml/2006/main" count="300" uniqueCount="210">
  <si>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</si>
  <si>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</si>
  <si>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</si>
  <si>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</si>
  <si>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</si>
  <si>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</si>
  <si>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</si>
  <si>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</si>
  <si>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</si>
  <si>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</si>
  <si>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</si>
  <si>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</si>
  <si>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</si>
  <si>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</si>
  <si>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</si>
  <si>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</si>
  <si>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</si>
  <si>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</si>
  <si>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</si>
  <si>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</si>
  <si>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</si>
  <si>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</si>
  <si>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</si>
  <si>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</si>
  <si>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</si>
  <si>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</si>
  <si>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</si>
  <si>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</si>
  <si>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</si>
  <si>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</si>
  <si>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</si>
  <si>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</si>
  <si>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</si>
  <si>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</si>
  <si>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</si>
  <si>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</si>
  <si>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</si>
  <si>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</si>
  <si>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</si>
  <si>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</si>
  <si>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</si>
  <si>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</si>
  <si>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</si>
  <si>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</si>
  <si>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</si>
  <si>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</si>
  <si>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</si>
  <si>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</si>
  <si>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</si>
  <si>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</si>
  <si>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</si>
  <si>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</si>
  <si>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</si>
  <si>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</si>
  <si>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</si>
  <si>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</si>
  <si>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</si>
  <si>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</si>
  <si>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</si>
  <si>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</si>
  <si>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</si>
  <si>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</si>
  <si>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</si>
  <si>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</si>
  <si>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</si>
  <si>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</si>
  <si>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</si>
  <si>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</si>
  <si>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</si>
  <si>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</si>
  <si>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</si>
  <si>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</si>
  <si>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</si>
  <si>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</si>
  <si>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</si>
  <si>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</si>
  <si>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</si>
  <si>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</si>
  <si>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</si>
  <si>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</si>
  <si>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</si>
  <si>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</si>
  <si>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</si>
  <si>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</si>
  <si>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</si>
  <si>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</si>
  <si>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</si>
  <si>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</si>
  <si>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</si>
  <si>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</si>
  <si>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</si>
  <si>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</si>
  <si>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</si>
  <si>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</si>
  <si>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</si>
  <si>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</si>
  <si>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</si>
  <si>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</si>
  <si>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</si>
  <si>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</si>
  <si>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</si>
  <si>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</si>
  <si>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</si>
  <si>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</si>
  <si>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</si>
  <si>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</si>
  <si>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</si>
  <si>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</si>
  <si>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</si>
  <si>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</si>
  <si>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</si>
  <si>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</si>
  <si>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</si>
  <si>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</si>
  <si>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</si>
  <si>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</si>
  <si>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</si>
  <si>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</si>
  <si>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</si>
  <si>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</si>
  <si>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</si>
  <si>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</si>
  <si>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</si>
  <si>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</si>
  <si>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</si>
  <si>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</si>
  <si>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</si>
  <si>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</si>
  <si>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</si>
  <si>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</si>
  <si>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</si>
  <si>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</si>
  <si>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</si>
  <si>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</si>
  <si>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</si>
  <si>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</si>
  <si>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</si>
  <si>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</si>
  <si>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</si>
  <si>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</si>
  <si>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</si>
  <si>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</si>
  <si>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</si>
  <si>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</si>
  <si>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</si>
  <si>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</si>
  <si>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</si>
  <si>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</si>
  <si>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</si>
  <si>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</si>
  <si>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</si>
  <si>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</si>
  <si>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</si>
  <si>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</si>
  <si>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</si>
  <si>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</si>
  <si>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</si>
  <si>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</si>
  <si>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</si>
  <si>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</si>
  <si>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</si>
  <si>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</si>
  <si>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</si>
  <si>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</si>
  <si>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</si>
  <si>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</si>
  <si>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</si>
  <si>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</si>
  <si>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</si>
  <si>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</si>
  <si>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</si>
  <si>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</si>
  <si>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</si>
  <si>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</si>
  <si>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</si>
  <si>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</si>
  <si>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</si>
  <si>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</si>
  <si>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</si>
  <si>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</si>
  <si>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</si>
  <si>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</si>
  <si>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</si>
  <si>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</si>
  <si>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</si>
  <si>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</si>
  <si>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</si>
  <si>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</si>
  <si>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</si>
  <si>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</si>
  <si>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</si>
  <si>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</si>
  <si>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</si>
  <si>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</si>
  <si>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</si>
  <si>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</si>
  <si>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</si>
  <si>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</si>
  <si>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</si>
  <si>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Solent University</t>
  </si>
  <si>
    <t>B</t>
  </si>
  <si>
    <t>Z</t>
  </si>
  <si>
    <t>General Engineering</t>
  </si>
  <si>
    <t>Output</t>
  </si>
  <si>
    <t>C</t>
  </si>
  <si>
    <t>Sport and Exercise Sciences, Leisure and Tourism</t>
  </si>
  <si>
    <t>D</t>
  </si>
  <si>
    <t>Art and Design: History, Practice and Theory</t>
  </si>
  <si>
    <t>Communication, Cultural and Media Studies, Library and Information Management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</si>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</sst>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Solent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10006022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10006022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145440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145440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145440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9075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4657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7999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11765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178936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1359840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334935.96059113299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1359840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1538776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Solent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10006022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145440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9075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15</v>
      </c>
      <c r="C16" s="270" t="s">
        <v>201</v>
      </c>
      <c r="D16" s="270" t="s">
        <v>202</v>
      </c>
      <c r="E16" s="270" t="s">
        <v>203</v>
      </c>
      <c r="F16" s="225">
        <v>0</v>
      </c>
      <c r="G16" s="225">
        <v>24.3</v>
      </c>
      <c r="H16" s="225">
        <v>40.6</v>
      </c>
      <c r="I16" s="225">
        <v>27</v>
      </c>
      <c r="J16" s="225">
        <v>8.1</v>
      </c>
      <c r="K16" s="226">
        <v>0</v>
      </c>
      <c r="L16" s="226">
        <v>2.0659999999999998</v>
      </c>
      <c r="M16" s="226">
        <v>3.4510000000000001</v>
      </c>
      <c r="N16" s="226">
        <v>2.2949999999999999</v>
      </c>
      <c r="O16" s="226">
        <v>0.68799999999999994</v>
      </c>
      <c r="P16" s="226">
        <v>2.0659999999999998</v>
      </c>
      <c r="Q16" s="226">
        <v>0</v>
      </c>
      <c r="R16" s="226">
        <v>2.0659999999999998</v>
      </c>
      <c r="S16" s="226">
        <v>0</v>
      </c>
      <c r="T16" s="226">
        <v>0</v>
      </c>
      <c r="U16" s="226">
        <v>0</v>
      </c>
      <c r="V16" s="226">
        <v>2.0659999999999998</v>
      </c>
      <c r="W16" s="227">
        <v>30930</v>
      </c>
      <c r="X16" s="227">
        <v>0</v>
      </c>
      <c r="Y16" s="227">
        <v>1930</v>
      </c>
    </row>
    <row r="17" spans="1:25" s="50" customFormat="1" x14ac:dyDescent="0.2">
      <c r="A17" s="270" t="s">
        <v>204</v>
      </c>
      <c r="B17" s="270">
        <v>26</v>
      </c>
      <c r="C17" s="270" t="s">
        <v>201</v>
      </c>
      <c r="D17" s="270" t="s">
        <v>205</v>
      </c>
      <c r="E17" s="270" t="s">
        <v>203</v>
      </c>
      <c r="F17" s="225">
        <v>0</v>
      </c>
      <c r="G17" s="225">
        <v>15</v>
      </c>
      <c r="H17" s="225">
        <v>40</v>
      </c>
      <c r="I17" s="225">
        <v>20</v>
      </c>
      <c r="J17" s="225">
        <v>25</v>
      </c>
      <c r="K17" s="226">
        <v>0</v>
      </c>
      <c r="L17" s="226">
        <v>0.9</v>
      </c>
      <c r="M17" s="226">
        <v>2.4</v>
      </c>
      <c r="N17" s="226">
        <v>1.2</v>
      </c>
      <c r="O17" s="226">
        <v>1.5</v>
      </c>
      <c r="P17" s="226">
        <v>0.9</v>
      </c>
      <c r="Q17" s="226">
        <v>0</v>
      </c>
      <c r="R17" s="226">
        <v>0.9</v>
      </c>
      <c r="S17" s="226">
        <v>0</v>
      </c>
      <c r="T17" s="226">
        <v>0</v>
      </c>
      <c r="U17" s="226">
        <v>0</v>
      </c>
      <c r="V17" s="226">
        <v>0.9</v>
      </c>
      <c r="W17" s="227">
        <v>9590</v>
      </c>
      <c r="X17" s="227">
        <v>0</v>
      </c>
      <c r="Y17" s="227">
        <v>598</v>
      </c>
    </row>
    <row r="18" spans="1:25" s="50" customFormat="1" x14ac:dyDescent="0.2">
      <c r="A18" s="270" t="s">
        <v>206</v>
      </c>
      <c r="B18" s="270">
        <v>34</v>
      </c>
      <c r="C18" s="270" t="s">
        <v>201</v>
      </c>
      <c r="D18" s="270" t="s">
        <v>207</v>
      </c>
      <c r="E18" s="270" t="s">
        <v>203</v>
      </c>
      <c r="F18" s="225">
        <v>4.9000000000000004</v>
      </c>
      <c r="G18" s="225">
        <v>29.7</v>
      </c>
      <c r="H18" s="225">
        <v>38.200000000000003</v>
      </c>
      <c r="I18" s="225">
        <v>16.100000000000001</v>
      </c>
      <c r="J18" s="225">
        <v>11.1</v>
      </c>
      <c r="K18" s="226">
        <v>0.77700000000000002</v>
      </c>
      <c r="L18" s="226">
        <v>4.7069999999999999</v>
      </c>
      <c r="M18" s="226">
        <v>6.0549999999999997</v>
      </c>
      <c r="N18" s="226">
        <v>2.552</v>
      </c>
      <c r="O18" s="226">
        <v>1.7589999999999999</v>
      </c>
      <c r="P18" s="226">
        <v>5.484</v>
      </c>
      <c r="Q18" s="226">
        <v>3.1070000000000002</v>
      </c>
      <c r="R18" s="226">
        <v>4.7069999999999999</v>
      </c>
      <c r="S18" s="226">
        <v>0</v>
      </c>
      <c r="T18" s="226">
        <v>0</v>
      </c>
      <c r="U18" s="226">
        <v>0</v>
      </c>
      <c r="V18" s="226">
        <v>7.8140000000000001</v>
      </c>
      <c r="W18" s="227">
        <v>77974</v>
      </c>
      <c r="X18" s="227">
        <v>0</v>
      </c>
      <c r="Y18" s="227">
        <v>4866</v>
      </c>
    </row>
    <row r="19" spans="1:25" s="50" customFormat="1" ht="27" x14ac:dyDescent="0.2">
      <c r="A19" s="270" t="s">
        <v>206</v>
      </c>
      <c r="B19" s="270">
        <v>36</v>
      </c>
      <c r="C19" s="270" t="s">
        <v>201</v>
      </c>
      <c r="D19" s="270" t="s">
        <v>208</v>
      </c>
      <c r="E19" s="270" t="s">
        <v>203</v>
      </c>
      <c r="F19" s="225">
        <v>8.3000000000000007</v>
      </c>
      <c r="G19" s="225">
        <v>29.2</v>
      </c>
      <c r="H19" s="225">
        <v>25</v>
      </c>
      <c r="I19" s="225">
        <v>20.8</v>
      </c>
      <c r="J19" s="225">
        <v>16.7</v>
      </c>
      <c r="K19" s="226">
        <v>0.432</v>
      </c>
      <c r="L19" s="226">
        <v>1.518</v>
      </c>
      <c r="M19" s="226">
        <v>1.3</v>
      </c>
      <c r="N19" s="226">
        <v>1.0820000000000001</v>
      </c>
      <c r="O19" s="226">
        <v>0.86799999999999999</v>
      </c>
      <c r="P19" s="226">
        <v>1.95</v>
      </c>
      <c r="Q19" s="226">
        <v>1.726</v>
      </c>
      <c r="R19" s="226">
        <v>1.518</v>
      </c>
      <c r="S19" s="226">
        <v>0</v>
      </c>
      <c r="T19" s="226">
        <v>0</v>
      </c>
      <c r="U19" s="226">
        <v>0</v>
      </c>
      <c r="V19" s="226">
        <v>3.2450000000000001</v>
      </c>
      <c r="W19" s="227">
        <v>24907</v>
      </c>
      <c r="X19" s="227">
        <v>0</v>
      </c>
      <c r="Y19" s="227">
        <v>1554</v>
      </c>
    </row>
    <row r="20" spans="1:25" s="50" customFormat="1" ht="27" x14ac:dyDescent="0.2">
      <c r="A20" s="270" t="s">
        <v>206</v>
      </c>
      <c r="B20" s="270">
        <v>36</v>
      </c>
      <c r="C20" s="270" t="s">
        <v>201</v>
      </c>
      <c r="D20" s="270" t="s">
        <v>208</v>
      </c>
      <c r="E20" s="270" t="s">
        <v>209</v>
      </c>
      <c r="F20" s="225">
        <v>0</v>
      </c>
      <c r="G20" s="225">
        <v>30</v>
      </c>
      <c r="H20" s="225">
        <v>50</v>
      </c>
      <c r="I20" s="225">
        <v>20</v>
      </c>
      <c r="J20" s="225">
        <v>0</v>
      </c>
      <c r="K20" s="226">
        <v>0</v>
      </c>
      <c r="L20" s="226">
        <v>1.56</v>
      </c>
      <c r="M20" s="226">
        <v>2.6</v>
      </c>
      <c r="N20" s="226">
        <v>1.04</v>
      </c>
      <c r="O20" s="226">
        <v>0</v>
      </c>
      <c r="P20" s="226">
        <v>1.56</v>
      </c>
      <c r="Q20" s="226">
        <v>0</v>
      </c>
      <c r="R20" s="226">
        <v>1.56</v>
      </c>
      <c r="S20" s="226">
        <v>0</v>
      </c>
      <c r="T20" s="226">
        <v>0</v>
      </c>
      <c r="U20" s="226">
        <v>0</v>
      </c>
      <c r="V20" s="226">
        <v>1.56</v>
      </c>
      <c r="W20" s="227">
        <v>2039</v>
      </c>
      <c r="X20" s="227">
        <v>0</v>
      </c>
      <c r="Y20" s="227">
        <v>127</v>
      </c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227"/>
    </row>
    <row r="22" spans="1:25" s="50" customFormat="1" x14ac:dyDescent="0.2">
      <c r="A22" s="271"/>
      <c r="B22" s="271"/>
      <c r="C22" s="271"/>
      <c r="D22" s="272"/>
      <c r="E22" s="272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22" customFormat="1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0"/>
      <c r="X22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2 P18:P222 J18:J222">
    <cfRule type="expression" dxfId="13" priority="7">
      <formula>IF($A18&lt;&gt;"",1,0)</formula>
    </cfRule>
  </conditionalFormatting>
  <conditionalFormatting sqref="A217:X22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1 P16:P21 V16:V21">
    <cfRule type="expression" dxfId="8" priority="4">
      <formula>IF($A16&lt;&gt;"",1,0)</formula>
    </cfRule>
  </conditionalFormatting>
  <conditionalFormatting sqref="Y16:Y2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Solent University</v>
      </c>
    </row>
    <row r="6" spans="1:8" ht="13.5" x14ac:dyDescent="0.2">
      <c r="A6" s="8" t="s">
        <v>56</v>
      </c>
      <c r="B6" s="180">
        <f>UKPRN</f>
        <v>10006022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94000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4000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5000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25750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25750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4657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42000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131000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41000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40000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63500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7999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2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Solent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10006022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11765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15</v>
      </c>
      <c r="C12" s="270" t="s">
        <v>201</v>
      </c>
      <c r="D12" s="270" t="s">
        <v>202</v>
      </c>
      <c r="E12" s="270"/>
      <c r="F12" s="270"/>
      <c r="G12" s="227">
        <v>0</v>
      </c>
      <c r="H12" s="227">
        <v>16</v>
      </c>
      <c r="I12" s="227">
        <v>30</v>
      </c>
      <c r="J12" s="227">
        <v>33</v>
      </c>
      <c r="K12" s="227">
        <v>21</v>
      </c>
      <c r="L12" s="239">
        <v>0.34782608695652201</v>
      </c>
      <c r="M12" s="239">
        <v>0.5</v>
      </c>
      <c r="N12" s="239">
        <v>0.27826086956521701</v>
      </c>
      <c r="O12" s="227">
        <v>1338</v>
      </c>
      <c r="P12" s="51"/>
    </row>
    <row r="13" spans="1:17" s="50" customFormat="1" x14ac:dyDescent="0.2">
      <c r="A13" s="270" t="s">
        <v>204</v>
      </c>
      <c r="B13" s="270">
        <v>26</v>
      </c>
      <c r="C13" s="270" t="s">
        <v>201</v>
      </c>
      <c r="D13" s="270" t="s">
        <v>205</v>
      </c>
      <c r="E13" s="270"/>
      <c r="F13" s="270"/>
      <c r="G13" s="227">
        <v>0</v>
      </c>
      <c r="H13" s="227">
        <v>10</v>
      </c>
      <c r="I13" s="227">
        <v>34</v>
      </c>
      <c r="J13" s="227">
        <v>40</v>
      </c>
      <c r="K13" s="227">
        <v>16</v>
      </c>
      <c r="L13" s="239">
        <v>0.22727272727272699</v>
      </c>
      <c r="M13" s="239">
        <v>1.5</v>
      </c>
      <c r="N13" s="239">
        <v>0.44318181818181801</v>
      </c>
      <c r="O13" s="227">
        <v>2131</v>
      </c>
      <c r="P13" s="51"/>
    </row>
    <row r="14" spans="1:17" s="50" customFormat="1" x14ac:dyDescent="0.2">
      <c r="A14" s="270" t="s">
        <v>206</v>
      </c>
      <c r="B14" s="270">
        <v>34</v>
      </c>
      <c r="C14" s="270" t="s">
        <v>201</v>
      </c>
      <c r="D14" s="270" t="s">
        <v>207</v>
      </c>
      <c r="E14" s="270"/>
      <c r="F14" s="270"/>
      <c r="G14" s="227">
        <v>3</v>
      </c>
      <c r="H14" s="227">
        <v>19</v>
      </c>
      <c r="I14" s="227">
        <v>42</v>
      </c>
      <c r="J14" s="227">
        <v>26</v>
      </c>
      <c r="K14" s="227">
        <v>10</v>
      </c>
      <c r="L14" s="239">
        <v>0.34375</v>
      </c>
      <c r="M14" s="239">
        <v>3.35</v>
      </c>
      <c r="N14" s="239">
        <v>1.494796875</v>
      </c>
      <c r="O14" s="227">
        <v>7189</v>
      </c>
      <c r="P14" s="51"/>
    </row>
    <row r="15" spans="1:17" s="50" customFormat="1" ht="27" x14ac:dyDescent="0.2">
      <c r="A15" s="270" t="s">
        <v>206</v>
      </c>
      <c r="B15" s="270">
        <v>36</v>
      </c>
      <c r="C15" s="270" t="s">
        <v>201</v>
      </c>
      <c r="D15" s="270" t="s">
        <v>208</v>
      </c>
      <c r="E15" s="270"/>
      <c r="F15" s="270"/>
      <c r="G15" s="227">
        <v>5</v>
      </c>
      <c r="H15" s="227">
        <v>24</v>
      </c>
      <c r="I15" s="227">
        <v>34</v>
      </c>
      <c r="J15" s="227">
        <v>18</v>
      </c>
      <c r="K15" s="227">
        <v>19</v>
      </c>
      <c r="L15" s="239">
        <v>0.46031746031746001</v>
      </c>
      <c r="M15" s="239">
        <v>0.5</v>
      </c>
      <c r="N15" s="239">
        <v>0.23015873015873001</v>
      </c>
      <c r="O15" s="227">
        <v>1107</v>
      </c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9"/>
      <c r="M16" s="239"/>
      <c r="N16" s="239"/>
      <c r="O16" s="227"/>
      <c r="P16" s="51"/>
    </row>
    <row r="17" spans="1:16" s="50" customFormat="1" x14ac:dyDescent="0.2">
      <c r="A17" s="276"/>
      <c r="B17" s="276"/>
      <c r="C17" s="276"/>
      <c r="D17" s="276"/>
      <c r="E17" s="276"/>
      <c r="F17" s="276"/>
      <c r="G17" s="230"/>
      <c r="H17" s="230"/>
      <c r="I17" s="230"/>
      <c r="J17" s="230"/>
      <c r="K17" s="230"/>
      <c r="L17" s="243"/>
      <c r="M17" s="244"/>
      <c r="N17" s="244"/>
      <c r="O17" s="230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22" customFormat="1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s="44" customFormat="1" x14ac:dyDescent="0.2">
      <c r="A227" s="277"/>
      <c r="B227" s="277"/>
      <c r="C227" s="277"/>
      <c r="D227" s="277"/>
      <c r="E227" s="277"/>
      <c r="F227" s="277"/>
      <c r="G227" s="245"/>
      <c r="H227" s="245"/>
      <c r="I227" s="245"/>
      <c r="J227" s="245"/>
      <c r="K227" s="245"/>
      <c r="L227" s="246"/>
      <c r="M227" s="246"/>
      <c r="N227" s="246"/>
      <c r="O227" s="245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6 K12:K126">
    <cfRule type="expression" dxfId="5" priority="2">
      <formula>IF($A12&lt;&gt;"",1,0)</formula>
    </cfRule>
  </conditionalFormatting>
  <conditionalFormatting sqref="E12:F126">
    <cfRule type="expression" dxfId="4" priority="1">
      <formula>IF(AND($A12&lt;&gt;"",$E12=""),1,0)</formula>
    </cfRule>
  </conditionalFormatting>
  <conditionalFormatting sqref="A222:O226">
    <cfRule type="expression" dxfId="3" priority="12">
      <formula>IF($A222&lt;&gt;"",1,0)</formula>
    </cfRule>
  </conditionalFormatting>
  <conditionalFormatting sqref="A12:O126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6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Solent University</v>
      </c>
      <c r="D5" s="96"/>
    </row>
    <row r="6" spans="1:15" ht="13.5" x14ac:dyDescent="0.2">
      <c r="B6" s="142" t="s">
        <v>56</v>
      </c>
      <c r="C6" s="180">
        <f>UKPRN</f>
        <v>10006022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41000</v>
      </c>
      <c r="F10" s="213">
        <v>40000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473000</v>
      </c>
      <c r="E11" s="214">
        <v>648000</v>
      </c>
      <c r="F11" s="214">
        <v>201000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188000</v>
      </c>
      <c r="E12" s="214">
        <v>209000</v>
      </c>
      <c r="F12" s="214">
        <v>172000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2305000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5000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30000</v>
      </c>
      <c r="E15" s="215">
        <v>137000</v>
      </c>
      <c r="F15" s="215">
        <v>88000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30000</v>
      </c>
      <c r="E16" s="212">
        <v>61000</v>
      </c>
      <c r="F16" s="212">
        <v>15000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8835000</v>
      </c>
      <c r="E17" s="212">
        <v>8194000</v>
      </c>
      <c r="F17" s="212">
        <v>7116000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9556000</v>
      </c>
      <c r="E18" s="211">
        <v>9290000</v>
      </c>
      <c r="F18" s="211">
        <v>9942000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96692000</v>
      </c>
      <c r="G20" s="4" t="s">
        <v>113</v>
      </c>
      <c r="H20" s="4"/>
      <c r="I20" s="100"/>
      <c r="K20" s="179" t="s">
        <v>144</v>
      </c>
      <c r="L20" s="183">
        <v>96692000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1359840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334935.96059113299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1359840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2019-07-17T09:55:10Z</dcterms:modified>
</cp:coreProperties>
</file>