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<sst xmlns="http://schemas.openxmlformats.org/spreadsheetml/2006/main" count="339" uniqueCount="213">
  <si>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</si>
  <si>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</si>
  <si>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</si>
  <si>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</si>
  <si>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</si>
  <si>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</si>
  <si>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</si>
  <si>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</si>
  <si>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</si>
  <si>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</si>
  <si>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</si>
  <si>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</si>
  <si>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</si>
  <si>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</si>
  <si>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</si>
  <si>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</si>
  <si>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</si>
  <si>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</si>
  <si>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</si>
  <si>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</si>
  <si>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</si>
  <si>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</si>
  <si>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</si>
  <si>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</si>
  <si>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</si>
  <si>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</si>
  <si>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</si>
  <si>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</si>
  <si>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</si>
  <si>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</si>
  <si>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</si>
  <si>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</si>
  <si>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</si>
  <si>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</si>
  <si>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</si>
  <si>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</si>
  <si>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</si>
  <si>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</si>
  <si>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</si>
  <si>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</si>
  <si>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</si>
  <si>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</si>
  <si>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</si>
  <si>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</si>
  <si>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</si>
  <si>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</si>
  <si>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</si>
  <si>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</si>
  <si>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</si>
  <si>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</si>
  <si>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</si>
  <si>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</si>
  <si>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</si>
  <si>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</si>
  <si>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</si>
  <si>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</si>
  <si>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</si>
  <si>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</si>
  <si>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</si>
  <si>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</si>
  <si>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</si>
  <si>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</si>
  <si>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</si>
  <si>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</si>
  <si>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</si>
  <si>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</si>
  <si>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</si>
  <si>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</si>
  <si>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</si>
  <si>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</si>
  <si>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</si>
  <si>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</si>
  <si>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</si>
  <si>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</si>
  <si>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</si>
  <si>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</si>
  <si>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</si>
  <si>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</si>
  <si>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</si>
  <si>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</si>
  <si>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</si>
  <si>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</si>
  <si>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</si>
  <si>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</si>
  <si>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</si>
  <si>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</si>
  <si>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</si>
  <si>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</si>
  <si>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</si>
  <si>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</si>
  <si>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</si>
  <si>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</si>
  <si>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</si>
  <si>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</si>
  <si>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</si>
  <si>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</si>
  <si>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</si>
  <si>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</si>
  <si>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</si>
  <si>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</si>
  <si>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</si>
  <si>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</si>
  <si>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</si>
  <si>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</si>
  <si>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</si>
  <si>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</si>
  <si>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</si>
  <si>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</si>
  <si>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</si>
  <si>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</si>
  <si>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</si>
  <si>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</si>
  <si>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</si>
  <si>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</si>
  <si>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</si>
  <si>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</si>
  <si>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</si>
  <si>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</si>
  <si>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</si>
  <si>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</si>
  <si>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</si>
  <si>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</si>
  <si>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</si>
  <si>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</si>
  <si>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</si>
  <si>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</si>
  <si>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</si>
  <si>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</si>
  <si>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</si>
  <si>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</si>
  <si>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</si>
  <si>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</si>
  <si>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</si>
  <si>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</si>
  <si>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</si>
  <si>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</si>
  <si>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</si>
  <si>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</si>
  <si>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</si>
  <si>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</si>
  <si>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</si>
  <si>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</si>
  <si>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</si>
  <si>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</si>
  <si>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</si>
  <si>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</si>
  <si>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</si>
  <si>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</si>
  <si>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</si>
  <si>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</si>
  <si>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</si>
  <si>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</si>
  <si>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</si>
  <si>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</si>
  <si>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</si>
  <si>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</si>
  <si>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</si>
  <si>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</si>
  <si>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</si>
  <si>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</si>
  <si>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</si>
  <si>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</si>
  <si>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</si>
  <si>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</si>
  <si>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</si>
  <si>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</si>
  <si>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</si>
  <si>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</si>
  <si>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</si>
  <si>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</si>
  <si>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</si>
  <si>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</si>
  <si>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</si>
  <si>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</si>
  <si>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</si>
  <si>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</si>
  <si>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</si>
  <si>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</si>
  <si>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</si>
  <si>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</si>
  <si>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</si>
  <si>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</si>
  <si>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</si>
  <si>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</si>
  <si>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</si>
  <si>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</si>
  <si>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</si>
  <si>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</si>
  <si>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</si>
  <si>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</si>
  <si>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</si>
  <si>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</si>
  <si>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</si>
  <si>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</si>
  <si>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</si>
  <si>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</si>
  <si>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</si>
  <si>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</si>
  <si>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</si>
  <si>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St Mary's University, Twickenham</t>
  </si>
  <si>
    <t>C</t>
  </si>
  <si>
    <t>Z</t>
  </si>
  <si>
    <t>Education</t>
  </si>
  <si>
    <t>Output</t>
  </si>
  <si>
    <t>Sport and Exercise Sciences, Leisure and Tourism</t>
  </si>
  <si>
    <t>Impact</t>
  </si>
  <si>
    <t>D</t>
  </si>
  <si>
    <t>English Language and Literature</t>
  </si>
  <si>
    <t>History</t>
  </si>
  <si>
    <t>Environment</t>
  </si>
  <si>
    <t>Philosophy</t>
  </si>
  <si>
    <t>Theology and Religious Studies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</si>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</sst>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St Mary's University, Twickenham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10007843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10007843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350290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28021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378311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378311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23608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1367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630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103140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507056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433993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106894.8275862069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433993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941049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St Mary's University, Twickenham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10007843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350290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28021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23608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25</v>
      </c>
      <c r="C16" s="270" t="s">
        <v>201</v>
      </c>
      <c r="D16" s="270" t="s">
        <v>202</v>
      </c>
      <c r="E16" s="270" t="s">
        <v>203</v>
      </c>
      <c r="F16" s="225">
        <v>10.3</v>
      </c>
      <c r="G16" s="225">
        <v>13.8</v>
      </c>
      <c r="H16" s="225">
        <v>20.7</v>
      </c>
      <c r="I16" s="225">
        <v>41.4</v>
      </c>
      <c r="J16" s="225">
        <v>13.8</v>
      </c>
      <c r="K16" s="226">
        <v>1.232</v>
      </c>
      <c r="L16" s="226">
        <v>1.65</v>
      </c>
      <c r="M16" s="226">
        <v>2.476</v>
      </c>
      <c r="N16" s="226">
        <v>4.9509999999999996</v>
      </c>
      <c r="O16" s="226">
        <v>1.65</v>
      </c>
      <c r="P16" s="226">
        <v>2.8820000000000001</v>
      </c>
      <c r="Q16" s="226">
        <v>4.9279999999999999</v>
      </c>
      <c r="R16" s="226">
        <v>1.65</v>
      </c>
      <c r="S16" s="226">
        <v>0</v>
      </c>
      <c r="T16" s="226">
        <v>0</v>
      </c>
      <c r="U16" s="226">
        <v>0</v>
      </c>
      <c r="V16" s="226">
        <v>6.5780000000000003</v>
      </c>
      <c r="W16" s="227">
        <v>53918</v>
      </c>
      <c r="X16" s="227">
        <v>4313</v>
      </c>
      <c r="Y16" s="227">
        <v>3634</v>
      </c>
    </row>
    <row r="17" spans="1:25" s="50" customFormat="1" x14ac:dyDescent="0.2">
      <c r="A17" s="270" t="s">
        <v>200</v>
      </c>
      <c r="B17" s="270">
        <v>26</v>
      </c>
      <c r="C17" s="270" t="s">
        <v>201</v>
      </c>
      <c r="D17" s="270" t="s">
        <v>204</v>
      </c>
      <c r="E17" s="270" t="s">
        <v>203</v>
      </c>
      <c r="F17" s="225">
        <v>22.7</v>
      </c>
      <c r="G17" s="225">
        <v>27.3</v>
      </c>
      <c r="H17" s="225">
        <v>27.3</v>
      </c>
      <c r="I17" s="225">
        <v>22.7</v>
      </c>
      <c r="J17" s="225">
        <v>0</v>
      </c>
      <c r="K17" s="226">
        <v>1.6120000000000001</v>
      </c>
      <c r="L17" s="226">
        <v>1.9379999999999999</v>
      </c>
      <c r="M17" s="226">
        <v>1.9379999999999999</v>
      </c>
      <c r="N17" s="226">
        <v>1.6120000000000001</v>
      </c>
      <c r="O17" s="226">
        <v>0</v>
      </c>
      <c r="P17" s="226">
        <v>3.55</v>
      </c>
      <c r="Q17" s="226">
        <v>6.4470000000000001</v>
      </c>
      <c r="R17" s="226">
        <v>1.9379999999999999</v>
      </c>
      <c r="S17" s="226">
        <v>0</v>
      </c>
      <c r="T17" s="226">
        <v>0</v>
      </c>
      <c r="U17" s="226">
        <v>0</v>
      </c>
      <c r="V17" s="226">
        <v>8.3849999999999998</v>
      </c>
      <c r="W17" s="227">
        <v>89350</v>
      </c>
      <c r="X17" s="227">
        <v>7148</v>
      </c>
      <c r="Y17" s="227">
        <v>6022</v>
      </c>
    </row>
    <row r="18" spans="1:25" s="50" customFormat="1" x14ac:dyDescent="0.2">
      <c r="A18" s="270" t="s">
        <v>200</v>
      </c>
      <c r="B18" s="270">
        <v>26</v>
      </c>
      <c r="C18" s="270" t="s">
        <v>201</v>
      </c>
      <c r="D18" s="270" t="s">
        <v>204</v>
      </c>
      <c r="E18" s="270" t="s">
        <v>205</v>
      </c>
      <c r="F18" s="225">
        <v>0</v>
      </c>
      <c r="G18" s="225">
        <v>10</v>
      </c>
      <c r="H18" s="225">
        <v>50</v>
      </c>
      <c r="I18" s="225">
        <v>40</v>
      </c>
      <c r="J18" s="225">
        <v>0</v>
      </c>
      <c r="K18" s="226">
        <v>0</v>
      </c>
      <c r="L18" s="226">
        <v>0.71</v>
      </c>
      <c r="M18" s="226">
        <v>3.55</v>
      </c>
      <c r="N18" s="226">
        <v>2.84</v>
      </c>
      <c r="O18" s="226">
        <v>0</v>
      </c>
      <c r="P18" s="226">
        <v>0.71</v>
      </c>
      <c r="Q18" s="226">
        <v>0</v>
      </c>
      <c r="R18" s="226">
        <v>0.71</v>
      </c>
      <c r="S18" s="226">
        <v>0</v>
      </c>
      <c r="T18" s="226">
        <v>0</v>
      </c>
      <c r="U18" s="226">
        <v>0</v>
      </c>
      <c r="V18" s="226">
        <v>0.71</v>
      </c>
      <c r="W18" s="227">
        <v>1646</v>
      </c>
      <c r="X18" s="227">
        <v>132</v>
      </c>
      <c r="Y18" s="227">
        <v>111</v>
      </c>
    </row>
    <row r="19" spans="1:25" s="50" customFormat="1" x14ac:dyDescent="0.2">
      <c r="A19" s="270" t="s">
        <v>206</v>
      </c>
      <c r="B19" s="270">
        <v>29</v>
      </c>
      <c r="C19" s="270" t="s">
        <v>201</v>
      </c>
      <c r="D19" s="270" t="s">
        <v>207</v>
      </c>
      <c r="E19" s="270" t="s">
        <v>203</v>
      </c>
      <c r="F19" s="225">
        <v>27.8</v>
      </c>
      <c r="G19" s="225">
        <v>33.299999999999997</v>
      </c>
      <c r="H19" s="225">
        <v>33.299999999999997</v>
      </c>
      <c r="I19" s="225">
        <v>5.6</v>
      </c>
      <c r="J19" s="225">
        <v>0</v>
      </c>
      <c r="K19" s="226">
        <v>2.085</v>
      </c>
      <c r="L19" s="226">
        <v>2.4969999999999999</v>
      </c>
      <c r="M19" s="226">
        <v>2.4969999999999999</v>
      </c>
      <c r="N19" s="226">
        <v>0.42</v>
      </c>
      <c r="O19" s="226">
        <v>0</v>
      </c>
      <c r="P19" s="226">
        <v>4.5819999999999999</v>
      </c>
      <c r="Q19" s="226">
        <v>8.34</v>
      </c>
      <c r="R19" s="226">
        <v>2.4969999999999999</v>
      </c>
      <c r="S19" s="226">
        <v>0</v>
      </c>
      <c r="T19" s="226">
        <v>0</v>
      </c>
      <c r="U19" s="226">
        <v>0</v>
      </c>
      <c r="V19" s="226">
        <v>10.837</v>
      </c>
      <c r="W19" s="227">
        <v>83187</v>
      </c>
      <c r="X19" s="227">
        <v>6655</v>
      </c>
      <c r="Y19" s="227">
        <v>5606</v>
      </c>
    </row>
    <row r="20" spans="1:25" s="50" customFormat="1" x14ac:dyDescent="0.2">
      <c r="A20" s="270" t="s">
        <v>206</v>
      </c>
      <c r="B20" s="270">
        <v>30</v>
      </c>
      <c r="C20" s="270" t="s">
        <v>201</v>
      </c>
      <c r="D20" s="270" t="s">
        <v>208</v>
      </c>
      <c r="E20" s="270" t="s">
        <v>203</v>
      </c>
      <c r="F20" s="225">
        <v>18.8</v>
      </c>
      <c r="G20" s="225">
        <v>31.2</v>
      </c>
      <c r="H20" s="225">
        <v>31.3</v>
      </c>
      <c r="I20" s="225">
        <v>12.5</v>
      </c>
      <c r="J20" s="225">
        <v>6.2</v>
      </c>
      <c r="K20" s="226">
        <v>0.752</v>
      </c>
      <c r="L20" s="226">
        <v>1.248</v>
      </c>
      <c r="M20" s="226">
        <v>1.252</v>
      </c>
      <c r="N20" s="226">
        <v>0.5</v>
      </c>
      <c r="O20" s="226">
        <v>0.248</v>
      </c>
      <c r="P20" s="226">
        <v>2</v>
      </c>
      <c r="Q20" s="226">
        <v>3.008</v>
      </c>
      <c r="R20" s="226">
        <v>1.248</v>
      </c>
      <c r="S20" s="226">
        <v>0</v>
      </c>
      <c r="T20" s="226">
        <v>0</v>
      </c>
      <c r="U20" s="226">
        <v>0</v>
      </c>
      <c r="V20" s="226">
        <v>4.2560000000000002</v>
      </c>
      <c r="W20" s="227">
        <v>32669</v>
      </c>
      <c r="X20" s="227">
        <v>2613</v>
      </c>
      <c r="Y20" s="227">
        <v>2202</v>
      </c>
    </row>
    <row r="21" spans="1:25" s="50" customFormat="1" x14ac:dyDescent="0.2">
      <c r="A21" s="270" t="s">
        <v>206</v>
      </c>
      <c r="B21" s="270">
        <v>30</v>
      </c>
      <c r="C21" s="270" t="s">
        <v>201</v>
      </c>
      <c r="D21" s="270" t="s">
        <v>208</v>
      </c>
      <c r="E21" s="270" t="s">
        <v>209</v>
      </c>
      <c r="F21" s="225">
        <v>0</v>
      </c>
      <c r="G21" s="225">
        <v>10</v>
      </c>
      <c r="H21" s="225">
        <v>40</v>
      </c>
      <c r="I21" s="225">
        <v>50</v>
      </c>
      <c r="J21" s="225">
        <v>0</v>
      </c>
      <c r="K21" s="226">
        <v>0</v>
      </c>
      <c r="L21" s="226">
        <v>0.4</v>
      </c>
      <c r="M21" s="226">
        <v>1.6</v>
      </c>
      <c r="N21" s="226">
        <v>2</v>
      </c>
      <c r="O21" s="226">
        <v>0</v>
      </c>
      <c r="P21" s="226">
        <v>0.4</v>
      </c>
      <c r="Q21" s="226">
        <v>0</v>
      </c>
      <c r="R21" s="226">
        <v>0.4</v>
      </c>
      <c r="S21" s="226">
        <v>0</v>
      </c>
      <c r="T21" s="226">
        <v>0</v>
      </c>
      <c r="U21" s="226">
        <v>0</v>
      </c>
      <c r="V21" s="226">
        <v>0.4</v>
      </c>
      <c r="W21" s="227">
        <v>523</v>
      </c>
      <c r="X21" s="227">
        <v>42</v>
      </c>
      <c r="Y21" s="227">
        <v>35</v>
      </c>
    </row>
    <row r="22" spans="1:25" s="50" customFormat="1" x14ac:dyDescent="0.2">
      <c r="A22" s="270" t="s">
        <v>206</v>
      </c>
      <c r="B22" s="270">
        <v>32</v>
      </c>
      <c r="C22" s="270" t="s">
        <v>201</v>
      </c>
      <c r="D22" s="270" t="s">
        <v>210</v>
      </c>
      <c r="E22" s="270" t="s">
        <v>203</v>
      </c>
      <c r="F22" s="225">
        <v>0</v>
      </c>
      <c r="G22" s="225">
        <v>6.7</v>
      </c>
      <c r="H22" s="225">
        <v>26.6</v>
      </c>
      <c r="I22" s="225">
        <v>66.7</v>
      </c>
      <c r="J22" s="225">
        <v>0</v>
      </c>
      <c r="K22" s="226">
        <v>0</v>
      </c>
      <c r="L22" s="226">
        <v>0.32200000000000001</v>
      </c>
      <c r="M22" s="226">
        <v>1.2769999999999999</v>
      </c>
      <c r="N22" s="226">
        <v>3.202</v>
      </c>
      <c r="O22" s="226">
        <v>0</v>
      </c>
      <c r="P22" s="226">
        <v>0.32200000000000001</v>
      </c>
      <c r="Q22" s="226">
        <v>0</v>
      </c>
      <c r="R22" s="226">
        <v>0.32200000000000001</v>
      </c>
      <c r="S22" s="226">
        <v>0</v>
      </c>
      <c r="T22" s="226">
        <v>0</v>
      </c>
      <c r="U22" s="226">
        <v>0</v>
      </c>
      <c r="V22" s="226">
        <v>0.32200000000000001</v>
      </c>
      <c r="W22" s="227">
        <v>2469</v>
      </c>
      <c r="X22" s="227">
        <v>197</v>
      </c>
      <c r="Y22" s="227">
        <v>166</v>
      </c>
    </row>
    <row r="23" spans="1:25" s="50" customFormat="1" x14ac:dyDescent="0.2">
      <c r="A23" s="270" t="s">
        <v>206</v>
      </c>
      <c r="B23" s="270">
        <v>32</v>
      </c>
      <c r="C23" s="270" t="s">
        <v>201</v>
      </c>
      <c r="D23" s="270" t="s">
        <v>210</v>
      </c>
      <c r="E23" s="270" t="s">
        <v>205</v>
      </c>
      <c r="F23" s="225">
        <v>20</v>
      </c>
      <c r="G23" s="225">
        <v>20</v>
      </c>
      <c r="H23" s="225">
        <v>20</v>
      </c>
      <c r="I23" s="225">
        <v>40</v>
      </c>
      <c r="J23" s="225">
        <v>0</v>
      </c>
      <c r="K23" s="226">
        <v>0.96</v>
      </c>
      <c r="L23" s="226">
        <v>0.96</v>
      </c>
      <c r="M23" s="226">
        <v>0.96</v>
      </c>
      <c r="N23" s="226">
        <v>1.92</v>
      </c>
      <c r="O23" s="226">
        <v>0</v>
      </c>
      <c r="P23" s="226">
        <v>1.92</v>
      </c>
      <c r="Q23" s="226">
        <v>3.84</v>
      </c>
      <c r="R23" s="226">
        <v>0.96</v>
      </c>
      <c r="S23" s="226">
        <v>0</v>
      </c>
      <c r="T23" s="226">
        <v>0</v>
      </c>
      <c r="U23" s="226">
        <v>0</v>
      </c>
      <c r="V23" s="226">
        <v>4.8</v>
      </c>
      <c r="W23" s="227">
        <v>9017</v>
      </c>
      <c r="X23" s="227">
        <v>721</v>
      </c>
      <c r="Y23" s="227">
        <v>608</v>
      </c>
    </row>
    <row r="24" spans="1:25" s="50" customFormat="1" x14ac:dyDescent="0.2">
      <c r="A24" s="270" t="s">
        <v>206</v>
      </c>
      <c r="B24" s="270">
        <v>32</v>
      </c>
      <c r="C24" s="270" t="s">
        <v>201</v>
      </c>
      <c r="D24" s="270" t="s">
        <v>210</v>
      </c>
      <c r="E24" s="270" t="s">
        <v>209</v>
      </c>
      <c r="F24" s="225">
        <v>0</v>
      </c>
      <c r="G24" s="225">
        <v>10</v>
      </c>
      <c r="H24" s="225">
        <v>50</v>
      </c>
      <c r="I24" s="225">
        <v>40</v>
      </c>
      <c r="J24" s="225">
        <v>0</v>
      </c>
      <c r="K24" s="226">
        <v>0</v>
      </c>
      <c r="L24" s="226">
        <v>0.48</v>
      </c>
      <c r="M24" s="226">
        <v>2.4</v>
      </c>
      <c r="N24" s="226">
        <v>1.92</v>
      </c>
      <c r="O24" s="226">
        <v>0</v>
      </c>
      <c r="P24" s="226">
        <v>0.48</v>
      </c>
      <c r="Q24" s="226">
        <v>0</v>
      </c>
      <c r="R24" s="226">
        <v>0.48</v>
      </c>
      <c r="S24" s="226">
        <v>0</v>
      </c>
      <c r="T24" s="226">
        <v>0</v>
      </c>
      <c r="U24" s="226">
        <v>0</v>
      </c>
      <c r="V24" s="226">
        <v>0.48</v>
      </c>
      <c r="W24" s="227">
        <v>627</v>
      </c>
      <c r="X24" s="227">
        <v>50</v>
      </c>
      <c r="Y24" s="227">
        <v>42</v>
      </c>
    </row>
    <row r="25" spans="1:25" s="50" customFormat="1" x14ac:dyDescent="0.2">
      <c r="A25" s="270" t="s">
        <v>206</v>
      </c>
      <c r="B25" s="270">
        <v>33</v>
      </c>
      <c r="C25" s="270" t="s">
        <v>201</v>
      </c>
      <c r="D25" s="270" t="s">
        <v>211</v>
      </c>
      <c r="E25" s="270" t="s">
        <v>203</v>
      </c>
      <c r="F25" s="225">
        <v>8.3000000000000007</v>
      </c>
      <c r="G25" s="225">
        <v>33.4</v>
      </c>
      <c r="H25" s="225">
        <v>37.5</v>
      </c>
      <c r="I25" s="225">
        <v>20.8</v>
      </c>
      <c r="J25" s="225">
        <v>0</v>
      </c>
      <c r="K25" s="226">
        <v>0.39800000000000002</v>
      </c>
      <c r="L25" s="226">
        <v>1.603</v>
      </c>
      <c r="M25" s="226">
        <v>1.8</v>
      </c>
      <c r="N25" s="226">
        <v>0.998</v>
      </c>
      <c r="O25" s="226">
        <v>0</v>
      </c>
      <c r="P25" s="226">
        <v>2.0019999999999998</v>
      </c>
      <c r="Q25" s="226">
        <v>1.5940000000000001</v>
      </c>
      <c r="R25" s="226">
        <v>1.603</v>
      </c>
      <c r="S25" s="226">
        <v>0</v>
      </c>
      <c r="T25" s="226">
        <v>0</v>
      </c>
      <c r="U25" s="226">
        <v>0</v>
      </c>
      <c r="V25" s="226">
        <v>3.1970000000000001</v>
      </c>
      <c r="W25" s="227">
        <v>24538</v>
      </c>
      <c r="X25" s="227">
        <v>1963</v>
      </c>
      <c r="Y25" s="227">
        <v>1654</v>
      </c>
    </row>
    <row r="26" spans="1:25" s="50" customFormat="1" x14ac:dyDescent="0.2">
      <c r="A26" s="270" t="s">
        <v>206</v>
      </c>
      <c r="B26" s="270">
        <v>33</v>
      </c>
      <c r="C26" s="270" t="s">
        <v>201</v>
      </c>
      <c r="D26" s="270" t="s">
        <v>211</v>
      </c>
      <c r="E26" s="270" t="s">
        <v>205</v>
      </c>
      <c r="F26" s="225">
        <v>20</v>
      </c>
      <c r="G26" s="225">
        <v>20</v>
      </c>
      <c r="H26" s="225">
        <v>60</v>
      </c>
      <c r="I26" s="225">
        <v>0</v>
      </c>
      <c r="J26" s="225">
        <v>0</v>
      </c>
      <c r="K26" s="226">
        <v>0.96</v>
      </c>
      <c r="L26" s="226">
        <v>0.96</v>
      </c>
      <c r="M26" s="226">
        <v>2.88</v>
      </c>
      <c r="N26" s="226">
        <v>0</v>
      </c>
      <c r="O26" s="226">
        <v>0</v>
      </c>
      <c r="P26" s="226">
        <v>1.92</v>
      </c>
      <c r="Q26" s="226">
        <v>3.84</v>
      </c>
      <c r="R26" s="226">
        <v>0.96</v>
      </c>
      <c r="S26" s="226">
        <v>0</v>
      </c>
      <c r="T26" s="226">
        <v>0</v>
      </c>
      <c r="U26" s="226">
        <v>0</v>
      </c>
      <c r="V26" s="226">
        <v>4.8</v>
      </c>
      <c r="W26" s="227">
        <v>9017</v>
      </c>
      <c r="X26" s="227">
        <v>721</v>
      </c>
      <c r="Y26" s="227">
        <v>608</v>
      </c>
    </row>
    <row r="27" spans="1:25" s="50" customFormat="1" ht="27" x14ac:dyDescent="0.2">
      <c r="A27" s="270" t="s">
        <v>206</v>
      </c>
      <c r="B27" s="270">
        <v>36</v>
      </c>
      <c r="C27" s="270" t="s">
        <v>201</v>
      </c>
      <c r="D27" s="270" t="s">
        <v>212</v>
      </c>
      <c r="E27" s="270" t="s">
        <v>203</v>
      </c>
      <c r="F27" s="225">
        <v>16.7</v>
      </c>
      <c r="G27" s="225">
        <v>43.3</v>
      </c>
      <c r="H27" s="225">
        <v>36.700000000000003</v>
      </c>
      <c r="I27" s="225">
        <v>0</v>
      </c>
      <c r="J27" s="225">
        <v>3.3</v>
      </c>
      <c r="K27" s="226">
        <v>0.78500000000000003</v>
      </c>
      <c r="L27" s="226">
        <v>2.0350000000000001</v>
      </c>
      <c r="M27" s="226">
        <v>1.7250000000000001</v>
      </c>
      <c r="N27" s="226">
        <v>0</v>
      </c>
      <c r="O27" s="226">
        <v>0.155</v>
      </c>
      <c r="P27" s="226">
        <v>2.82</v>
      </c>
      <c r="Q27" s="226">
        <v>3.14</v>
      </c>
      <c r="R27" s="226">
        <v>2.0350000000000001</v>
      </c>
      <c r="S27" s="226">
        <v>0</v>
      </c>
      <c r="T27" s="226">
        <v>0</v>
      </c>
      <c r="U27" s="226">
        <v>0</v>
      </c>
      <c r="V27" s="226">
        <v>5.1749999999999998</v>
      </c>
      <c r="W27" s="227">
        <v>39720</v>
      </c>
      <c r="X27" s="227">
        <v>3178</v>
      </c>
      <c r="Y27" s="227">
        <v>2677</v>
      </c>
    </row>
    <row r="28" spans="1:25" s="50" customFormat="1" ht="27" x14ac:dyDescent="0.2">
      <c r="A28" s="270" t="s">
        <v>206</v>
      </c>
      <c r="B28" s="270">
        <v>36</v>
      </c>
      <c r="C28" s="270" t="s">
        <v>201</v>
      </c>
      <c r="D28" s="270" t="s">
        <v>212</v>
      </c>
      <c r="E28" s="270" t="s">
        <v>205</v>
      </c>
      <c r="F28" s="225">
        <v>0</v>
      </c>
      <c r="G28" s="225">
        <v>20</v>
      </c>
      <c r="H28" s="225">
        <v>40</v>
      </c>
      <c r="I28" s="225">
        <v>0</v>
      </c>
      <c r="J28" s="225">
        <v>40</v>
      </c>
      <c r="K28" s="226">
        <v>0</v>
      </c>
      <c r="L28" s="226">
        <v>0.94</v>
      </c>
      <c r="M28" s="226">
        <v>1.88</v>
      </c>
      <c r="N28" s="226">
        <v>0</v>
      </c>
      <c r="O28" s="226">
        <v>1.88</v>
      </c>
      <c r="P28" s="226">
        <v>0.94</v>
      </c>
      <c r="Q28" s="226">
        <v>0</v>
      </c>
      <c r="R28" s="226">
        <v>0.94</v>
      </c>
      <c r="S28" s="226">
        <v>0</v>
      </c>
      <c r="T28" s="226">
        <v>0</v>
      </c>
      <c r="U28" s="226">
        <v>0</v>
      </c>
      <c r="V28" s="226">
        <v>0.94</v>
      </c>
      <c r="W28" s="227">
        <v>1766</v>
      </c>
      <c r="X28" s="227">
        <v>141</v>
      </c>
      <c r="Y28" s="227">
        <v>119</v>
      </c>
    </row>
    <row r="29" spans="1:25" s="50" customFormat="1" ht="27" x14ac:dyDescent="0.2">
      <c r="A29" s="270" t="s">
        <v>206</v>
      </c>
      <c r="B29" s="270">
        <v>36</v>
      </c>
      <c r="C29" s="270" t="s">
        <v>201</v>
      </c>
      <c r="D29" s="270" t="s">
        <v>212</v>
      </c>
      <c r="E29" s="270" t="s">
        <v>209</v>
      </c>
      <c r="F29" s="225">
        <v>0</v>
      </c>
      <c r="G29" s="225">
        <v>30</v>
      </c>
      <c r="H29" s="225">
        <v>30</v>
      </c>
      <c r="I29" s="225">
        <v>40</v>
      </c>
      <c r="J29" s="225">
        <v>0</v>
      </c>
      <c r="K29" s="226">
        <v>0</v>
      </c>
      <c r="L29" s="226">
        <v>1.41</v>
      </c>
      <c r="M29" s="226">
        <v>1.41</v>
      </c>
      <c r="N29" s="226">
        <v>1.88</v>
      </c>
      <c r="O29" s="226">
        <v>0</v>
      </c>
      <c r="P29" s="226">
        <v>1.41</v>
      </c>
      <c r="Q29" s="226">
        <v>0</v>
      </c>
      <c r="R29" s="226">
        <v>1.41</v>
      </c>
      <c r="S29" s="226">
        <v>0</v>
      </c>
      <c r="T29" s="226">
        <v>0</v>
      </c>
      <c r="U29" s="226">
        <v>0</v>
      </c>
      <c r="V29" s="226">
        <v>1.41</v>
      </c>
      <c r="W29" s="227">
        <v>1843</v>
      </c>
      <c r="X29" s="227">
        <v>147</v>
      </c>
      <c r="Y29" s="227">
        <v>124</v>
      </c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227"/>
    </row>
    <row r="31" spans="1:25" s="50" customFormat="1" x14ac:dyDescent="0.2">
      <c r="A31" s="271"/>
      <c r="B31" s="271"/>
      <c r="C31" s="271"/>
      <c r="D31" s="272"/>
      <c r="E31" s="272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22" customFormat="1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5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5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5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5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0"/>
      <c r="X23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1 P18:P231 J18:J231">
    <cfRule type="expression" dxfId="13" priority="7">
      <formula>IF($A18&lt;&gt;"",1,0)</formula>
    </cfRule>
  </conditionalFormatting>
  <conditionalFormatting sqref="A217:X23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0 P16:P30 V16:V30">
    <cfRule type="expression" dxfId="8" priority="4">
      <formula>IF($A16&lt;&gt;"",1,0)</formula>
    </cfRule>
  </conditionalFormatting>
  <conditionalFormatting sqref="Y16:Y3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St Mary's University, Twickenham</v>
      </c>
    </row>
    <row r="6" spans="1:8" ht="13.5" x14ac:dyDescent="0.2">
      <c r="A6" s="8" t="s">
        <v>56</v>
      </c>
      <c r="B6" s="180">
        <f>UKPRN</f>
        <v>10007843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1.08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7560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1367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630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St Mary's University, Twickenham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10007843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103140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25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9</v>
      </c>
      <c r="I12" s="227">
        <v>23</v>
      </c>
      <c r="J12" s="227">
        <v>48</v>
      </c>
      <c r="K12" s="227">
        <v>13</v>
      </c>
      <c r="L12" s="239">
        <v>0.41025641025641002</v>
      </c>
      <c r="M12" s="239">
        <v>6.5</v>
      </c>
      <c r="N12" s="239">
        <v>2.88</v>
      </c>
      <c r="O12" s="227">
        <v>13851</v>
      </c>
      <c r="P12" s="51"/>
    </row>
    <row r="13" spans="1:17" s="50" customFormat="1" x14ac:dyDescent="0.2">
      <c r="A13" s="270" t="s">
        <v>200</v>
      </c>
      <c r="B13" s="270">
        <v>26</v>
      </c>
      <c r="C13" s="270" t="s">
        <v>201</v>
      </c>
      <c r="D13" s="270" t="s">
        <v>204</v>
      </c>
      <c r="E13" s="270"/>
      <c r="F13" s="270"/>
      <c r="G13" s="227">
        <v>15</v>
      </c>
      <c r="H13" s="227">
        <v>20</v>
      </c>
      <c r="I13" s="227">
        <v>38</v>
      </c>
      <c r="J13" s="227">
        <v>27</v>
      </c>
      <c r="K13" s="227">
        <v>0</v>
      </c>
      <c r="L13" s="239">
        <v>0.47945205479452102</v>
      </c>
      <c r="M13" s="239">
        <v>16.5</v>
      </c>
      <c r="N13" s="239">
        <v>11.106986301369901</v>
      </c>
      <c r="O13" s="227">
        <v>53418</v>
      </c>
      <c r="P13" s="51"/>
    </row>
    <row r="14" spans="1:17" s="50" customFormat="1" x14ac:dyDescent="0.2">
      <c r="A14" s="270" t="s">
        <v>206</v>
      </c>
      <c r="B14" s="270">
        <v>29</v>
      </c>
      <c r="C14" s="270" t="s">
        <v>201</v>
      </c>
      <c r="D14" s="270" t="s">
        <v>207</v>
      </c>
      <c r="E14" s="270"/>
      <c r="F14" s="270"/>
      <c r="G14" s="227">
        <v>18</v>
      </c>
      <c r="H14" s="227">
        <v>22</v>
      </c>
      <c r="I14" s="227">
        <v>33</v>
      </c>
      <c r="J14" s="227">
        <v>26</v>
      </c>
      <c r="K14" s="227">
        <v>1</v>
      </c>
      <c r="L14" s="239">
        <v>0.54794520547945202</v>
      </c>
      <c r="M14" s="239">
        <v>0.65</v>
      </c>
      <c r="N14" s="239">
        <v>0.38465753424657501</v>
      </c>
      <c r="O14" s="227">
        <v>1850</v>
      </c>
      <c r="P14" s="51"/>
    </row>
    <row r="15" spans="1:17" s="50" customFormat="1" x14ac:dyDescent="0.2">
      <c r="A15" s="270" t="s">
        <v>206</v>
      </c>
      <c r="B15" s="270">
        <v>33</v>
      </c>
      <c r="C15" s="270" t="s">
        <v>201</v>
      </c>
      <c r="D15" s="270" t="s">
        <v>211</v>
      </c>
      <c r="E15" s="270"/>
      <c r="F15" s="270"/>
      <c r="G15" s="227">
        <v>9</v>
      </c>
      <c r="H15" s="227">
        <v>26</v>
      </c>
      <c r="I15" s="227">
        <v>41</v>
      </c>
      <c r="J15" s="227">
        <v>24</v>
      </c>
      <c r="K15" s="227">
        <v>0</v>
      </c>
      <c r="L15" s="239">
        <v>0.46052631578947401</v>
      </c>
      <c r="M15" s="239">
        <v>10.5</v>
      </c>
      <c r="N15" s="239">
        <v>5.2223684210526304</v>
      </c>
      <c r="O15" s="227">
        <v>25117</v>
      </c>
      <c r="P15" s="51"/>
    </row>
    <row r="16" spans="1:17" s="50" customFormat="1" ht="27" x14ac:dyDescent="0.2">
      <c r="A16" s="270" t="s">
        <v>206</v>
      </c>
      <c r="B16" s="270">
        <v>36</v>
      </c>
      <c r="C16" s="270" t="s">
        <v>201</v>
      </c>
      <c r="D16" s="270" t="s">
        <v>212</v>
      </c>
      <c r="E16" s="270"/>
      <c r="F16" s="270"/>
      <c r="G16" s="227">
        <v>11</v>
      </c>
      <c r="H16" s="227">
        <v>37</v>
      </c>
      <c r="I16" s="227">
        <v>36</v>
      </c>
      <c r="J16" s="227">
        <v>6</v>
      </c>
      <c r="K16" s="227">
        <v>10</v>
      </c>
      <c r="L16" s="239">
        <v>0.57142857142857095</v>
      </c>
      <c r="M16" s="239">
        <v>3</v>
      </c>
      <c r="N16" s="239">
        <v>1.8514285714285701</v>
      </c>
      <c r="O16" s="227">
        <v>8904</v>
      </c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9"/>
      <c r="M17" s="239"/>
      <c r="N17" s="239"/>
      <c r="O17" s="227"/>
      <c r="P17" s="51"/>
    </row>
    <row r="18" spans="1:16" s="50" customFormat="1" x14ac:dyDescent="0.2">
      <c r="A18" s="276"/>
      <c r="B18" s="276"/>
      <c r="C18" s="276"/>
      <c r="D18" s="276"/>
      <c r="E18" s="276"/>
      <c r="F18" s="276"/>
      <c r="G18" s="230"/>
      <c r="H18" s="230"/>
      <c r="I18" s="230"/>
      <c r="J18" s="230"/>
      <c r="K18" s="230"/>
      <c r="L18" s="243"/>
      <c r="M18" s="244"/>
      <c r="N18" s="244"/>
      <c r="O18" s="230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22" customFormat="1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s="44" customFormat="1" x14ac:dyDescent="0.2">
      <c r="A228" s="277"/>
      <c r="B228" s="277"/>
      <c r="C228" s="277"/>
      <c r="D228" s="277"/>
      <c r="E228" s="277"/>
      <c r="F228" s="277"/>
      <c r="G228" s="245"/>
      <c r="H228" s="245"/>
      <c r="I228" s="245"/>
      <c r="J228" s="245"/>
      <c r="K228" s="245"/>
      <c r="L228" s="246"/>
      <c r="M228" s="246"/>
      <c r="N228" s="246"/>
      <c r="O228" s="245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7 K12:K127">
    <cfRule type="expression" dxfId="5" priority="2">
      <formula>IF($A12&lt;&gt;"",1,0)</formula>
    </cfRule>
  </conditionalFormatting>
  <conditionalFormatting sqref="E12:F127">
    <cfRule type="expression" dxfId="4" priority="1">
      <formula>IF(AND($A12&lt;&gt;"",$E12=""),1,0)</formula>
    </cfRule>
  </conditionalFormatting>
  <conditionalFormatting sqref="A222:O227">
    <cfRule type="expression" dxfId="3" priority="12">
      <formula>IF($A222&lt;&gt;"",1,0)</formula>
    </cfRule>
  </conditionalFormatting>
  <conditionalFormatting sqref="A12:O12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St Mary's University, Twickenham</v>
      </c>
      <c r="D5" s="96"/>
    </row>
    <row r="6" spans="1:15" ht="13.5" x14ac:dyDescent="0.2">
      <c r="B6" s="142" t="s">
        <v>56</v>
      </c>
      <c r="C6" s="180">
        <f>UKPRN</f>
        <v>10007843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103000</v>
      </c>
      <c r="F10" s="213">
        <v>289000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356000</v>
      </c>
      <c r="E11" s="214">
        <v>252000</v>
      </c>
      <c r="F11" s="214">
        <v>313000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1152000</v>
      </c>
      <c r="E12" s="214">
        <v>1570000</v>
      </c>
      <c r="F12" s="214">
        <v>1733000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138000</v>
      </c>
      <c r="F14" s="214">
        <v>82000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409000</v>
      </c>
      <c r="E15" s="215">
        <v>463000</v>
      </c>
      <c r="F15" s="215">
        <v>288000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1090000</v>
      </c>
      <c r="E17" s="212">
        <v>654000</v>
      </c>
      <c r="F17" s="212">
        <v>722000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3007000</v>
      </c>
      <c r="E18" s="211">
        <v>3180000</v>
      </c>
      <c r="F18" s="211">
        <v>3427000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32689000</v>
      </c>
      <c r="G20" s="4" t="s">
        <v>113</v>
      </c>
      <c r="H20" s="4"/>
      <c r="I20" s="100"/>
      <c r="K20" s="179" t="s">
        <v>144</v>
      </c>
      <c r="L20" s="183">
        <v>32689000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433993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106894.8275862069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433993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2019-07-17T09:56:12Z</dcterms:modified>
</cp:coreProperties>
</file>