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<sst xmlns="http://schemas.openxmlformats.org/spreadsheetml/2006/main" count="471" uniqueCount="225">
  <si>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</si>
  <si>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</si>
  <si>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</si>
  <si>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</si>
  <si>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</si>
  <si>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</si>
  <si>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</si>
  <si>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</si>
  <si>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</si>
  <si>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</si>
  <si>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</si>
  <si>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</si>
  <si>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</si>
  <si>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</si>
  <si>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</si>
  <si>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</si>
  <si>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</si>
  <si>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</si>
  <si>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</si>
  <si>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</si>
  <si>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</si>
  <si>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</si>
  <si>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</si>
  <si>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</si>
  <si>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</si>
  <si>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</si>
  <si>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</si>
  <si>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</si>
  <si>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</si>
  <si>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</si>
  <si>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</si>
  <si>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</si>
  <si>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</si>
  <si>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</si>
  <si>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</si>
  <si>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</si>
  <si>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</si>
  <si>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</si>
  <si>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</si>
  <si>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</si>
  <si>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</si>
  <si>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</si>
  <si>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</si>
  <si>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</si>
  <si>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</si>
  <si>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</si>
  <si>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</si>
  <si>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</si>
  <si>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</si>
  <si>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</si>
  <si>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</si>
  <si>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</si>
  <si>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</si>
  <si>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</si>
  <si>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</si>
  <si>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</si>
  <si>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</si>
  <si>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</si>
  <si>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</si>
  <si>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</si>
  <si>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</si>
  <si>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</si>
  <si>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</si>
  <si>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</si>
  <si>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</si>
  <si>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</si>
  <si>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</si>
  <si>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</si>
  <si>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</si>
  <si>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</si>
  <si>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</si>
  <si>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</si>
  <si>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</si>
  <si>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</si>
  <si>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</si>
  <si>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</si>
  <si>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</si>
  <si>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</si>
  <si>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</si>
  <si>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</si>
  <si>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</si>
  <si>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</si>
  <si>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</si>
  <si>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</si>
  <si>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</si>
  <si>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</si>
  <si>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</si>
  <si>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</si>
  <si>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</si>
  <si>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</si>
  <si>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</si>
  <si>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</si>
  <si>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</si>
  <si>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</si>
  <si>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</si>
  <si>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</si>
  <si>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</si>
  <si>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</si>
  <si>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</si>
  <si>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</si>
  <si>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</si>
  <si>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</si>
  <si>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</si>
  <si>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</si>
  <si>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</si>
  <si>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</si>
  <si>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</si>
  <si>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</si>
  <si>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</si>
  <si>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</si>
  <si>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</si>
  <si>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</si>
  <si>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</si>
  <si>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</si>
  <si>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</si>
  <si>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</si>
  <si>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</si>
  <si>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</si>
  <si>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</si>
  <si>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</si>
  <si>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</si>
  <si>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</si>
  <si>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</si>
  <si>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</si>
  <si>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</si>
  <si>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</si>
  <si>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</si>
  <si>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</si>
  <si>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</si>
  <si>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</si>
  <si>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</si>
  <si>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</si>
  <si>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</si>
  <si>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</si>
  <si>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</si>
  <si>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</si>
  <si>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</si>
  <si>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</si>
  <si>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</si>
  <si>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</si>
  <si>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</si>
  <si>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</si>
  <si>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</si>
  <si>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</si>
  <si>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</si>
  <si>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</si>
  <si>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</si>
  <si>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</si>
  <si>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</si>
  <si>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</si>
  <si>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</si>
  <si>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</si>
  <si>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</si>
  <si>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</si>
  <si>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</si>
  <si>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</si>
  <si>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</si>
  <si>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</si>
  <si>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</si>
  <si>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</si>
  <si>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</si>
  <si>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</si>
  <si>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</si>
  <si>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</si>
  <si>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</si>
  <si>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</si>
  <si>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</si>
  <si>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</si>
  <si>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</si>
  <si>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</si>
  <si>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</si>
  <si>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</si>
  <si>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</si>
  <si>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</si>
  <si>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</si>
  <si>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</si>
  <si>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</si>
  <si>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</si>
  <si>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</si>
  <si>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</si>
  <si>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</si>
  <si>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</si>
  <si>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</si>
  <si>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</si>
  <si>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</si>
  <si>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</si>
  <si>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</si>
  <si>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</si>
  <si>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</si>
  <si>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</si>
  <si>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</si>
  <si>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</si>
  <si>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</si>
  <si>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</si>
  <si>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</si>
  <si>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</si>
  <si>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</si>
  <si>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</si>
  <si>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</si>
  <si>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The University of Huddersfield</t>
  </si>
  <si>
    <t>A</t>
  </si>
  <si>
    <t>Z</t>
  </si>
  <si>
    <t>Allied Health Professions, Dentistry, Nursing and Pharmacy</t>
  </si>
  <si>
    <t>Output</t>
  </si>
  <si>
    <t>Impact</t>
  </si>
  <si>
    <t>Environment</t>
  </si>
  <si>
    <t>Biological Sciences</t>
  </si>
  <si>
    <t>B</t>
  </si>
  <si>
    <t>Chemistry</t>
  </si>
  <si>
    <t>Physics</t>
  </si>
  <si>
    <t>Computer Science and Informatics</t>
  </si>
  <si>
    <t>General Engineering</t>
  </si>
  <si>
    <t>C</t>
  </si>
  <si>
    <t>Business and Management Studies</t>
  </si>
  <si>
    <t>Social Work and Social Policy</t>
  </si>
  <si>
    <t>Education</t>
  </si>
  <si>
    <t>D</t>
  </si>
  <si>
    <t>English Language and Literature</t>
  </si>
  <si>
    <t>History</t>
  </si>
  <si>
    <t>Art and Design: History, Practice and Theory</t>
  </si>
  <si>
    <t>Music, Drama, Dance and Performing Arts</t>
  </si>
  <si>
    <t>Teesside University</t>
  </si>
  <si>
    <t>Sheffield Hallam University</t>
  </si>
  <si>
    <t>The University of Hull</t>
  </si>
  <si>
    <t>Leeds Beckett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</si>
</sst>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The University of Huddersfield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10007148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10007148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3325272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3325272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3325272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207508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134685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241379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1945282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5854126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1333976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328565.5172413793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1333976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7188102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53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The University of Huddersfield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10007148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3325272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207508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2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5.4</v>
      </c>
      <c r="G16" s="225">
        <v>62.2</v>
      </c>
      <c r="H16" s="225">
        <v>32.4</v>
      </c>
      <c r="I16" s="225">
        <v>0</v>
      </c>
      <c r="J16" s="225">
        <v>0</v>
      </c>
      <c r="K16" s="226">
        <v>0.55100000000000005</v>
      </c>
      <c r="L16" s="226">
        <v>6.3440000000000003</v>
      </c>
      <c r="M16" s="226">
        <v>3.3050000000000002</v>
      </c>
      <c r="N16" s="226">
        <v>0</v>
      </c>
      <c r="O16" s="226">
        <v>0</v>
      </c>
      <c r="P16" s="226">
        <v>6.8949999999999996</v>
      </c>
      <c r="Q16" s="226">
        <v>2.2029999999999998</v>
      </c>
      <c r="R16" s="226">
        <v>6.3440000000000003</v>
      </c>
      <c r="S16" s="226">
        <v>0</v>
      </c>
      <c r="T16" s="226">
        <v>0</v>
      </c>
      <c r="U16" s="226">
        <v>0</v>
      </c>
      <c r="V16" s="226">
        <v>8.548</v>
      </c>
      <c r="W16" s="227">
        <v>114744</v>
      </c>
      <c r="X16" s="227">
        <v>0</v>
      </c>
      <c r="Y16" s="227">
        <v>7160</v>
      </c>
    </row>
    <row r="17" spans="1:25" s="50" customFormat="1" ht="27" x14ac:dyDescent="0.2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20</v>
      </c>
      <c r="G17" s="225">
        <v>80</v>
      </c>
      <c r="H17" s="225">
        <v>0</v>
      </c>
      <c r="I17" s="225">
        <v>0</v>
      </c>
      <c r="J17" s="225">
        <v>0</v>
      </c>
      <c r="K17" s="226">
        <v>2.04</v>
      </c>
      <c r="L17" s="226">
        <v>8.16</v>
      </c>
      <c r="M17" s="226">
        <v>0</v>
      </c>
      <c r="N17" s="226">
        <v>0</v>
      </c>
      <c r="O17" s="226">
        <v>0</v>
      </c>
      <c r="P17" s="226">
        <v>10.199999999999999</v>
      </c>
      <c r="Q17" s="226">
        <v>8.16</v>
      </c>
      <c r="R17" s="226">
        <v>8.16</v>
      </c>
      <c r="S17" s="226">
        <v>0</v>
      </c>
      <c r="T17" s="226">
        <v>0</v>
      </c>
      <c r="U17" s="226">
        <v>0</v>
      </c>
      <c r="V17" s="226">
        <v>16.32</v>
      </c>
      <c r="W17" s="227">
        <v>38606</v>
      </c>
      <c r="X17" s="227">
        <v>0</v>
      </c>
      <c r="Y17" s="227">
        <v>2409</v>
      </c>
    </row>
    <row r="18" spans="1:25" s="50" customFormat="1" ht="27" x14ac:dyDescent="0.2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87.5</v>
      </c>
      <c r="H18" s="225">
        <v>12.5</v>
      </c>
      <c r="I18" s="225">
        <v>0</v>
      </c>
      <c r="J18" s="225">
        <v>0</v>
      </c>
      <c r="K18" s="226">
        <v>0</v>
      </c>
      <c r="L18" s="226">
        <v>8.9250000000000007</v>
      </c>
      <c r="M18" s="226">
        <v>1.2749999999999999</v>
      </c>
      <c r="N18" s="226">
        <v>0</v>
      </c>
      <c r="O18" s="226">
        <v>0</v>
      </c>
      <c r="P18" s="226">
        <v>8.9250000000000007</v>
      </c>
      <c r="Q18" s="226">
        <v>0</v>
      </c>
      <c r="R18" s="226">
        <v>8.9250000000000007</v>
      </c>
      <c r="S18" s="226">
        <v>0</v>
      </c>
      <c r="T18" s="226">
        <v>0</v>
      </c>
      <c r="U18" s="226">
        <v>0</v>
      </c>
      <c r="V18" s="226">
        <v>8.9250000000000007</v>
      </c>
      <c r="W18" s="227">
        <v>15994</v>
      </c>
      <c r="X18" s="227">
        <v>0</v>
      </c>
      <c r="Y18" s="227">
        <v>998</v>
      </c>
    </row>
    <row r="19" spans="1:25" s="50" customFormat="1" x14ac:dyDescent="0.2">
      <c r="A19" s="270" t="s">
        <v>200</v>
      </c>
      <c r="B19" s="270">
        <v>5</v>
      </c>
      <c r="C19" s="270" t="s">
        <v>201</v>
      </c>
      <c r="D19" s="270" t="s">
        <v>206</v>
      </c>
      <c r="E19" s="270" t="s">
        <v>203</v>
      </c>
      <c r="F19" s="225">
        <v>14.6</v>
      </c>
      <c r="G19" s="225">
        <v>20.8</v>
      </c>
      <c r="H19" s="225">
        <v>50</v>
      </c>
      <c r="I19" s="225">
        <v>8.4</v>
      </c>
      <c r="J19" s="225">
        <v>6.2</v>
      </c>
      <c r="K19" s="226">
        <v>1.8979999999999999</v>
      </c>
      <c r="L19" s="226">
        <v>2.7040000000000002</v>
      </c>
      <c r="M19" s="226">
        <v>6.5</v>
      </c>
      <c r="N19" s="226">
        <v>1.0920000000000001</v>
      </c>
      <c r="O19" s="226">
        <v>0.80600000000000005</v>
      </c>
      <c r="P19" s="226">
        <v>4.6020000000000003</v>
      </c>
      <c r="Q19" s="226">
        <v>7.5919999999999996</v>
      </c>
      <c r="R19" s="226">
        <v>2.7040000000000002</v>
      </c>
      <c r="S19" s="226">
        <v>0</v>
      </c>
      <c r="T19" s="226">
        <v>0</v>
      </c>
      <c r="U19" s="226">
        <v>0</v>
      </c>
      <c r="V19" s="226">
        <v>10.295999999999999</v>
      </c>
      <c r="W19" s="227">
        <v>138215</v>
      </c>
      <c r="X19" s="227">
        <v>0</v>
      </c>
      <c r="Y19" s="227">
        <v>8625</v>
      </c>
    </row>
    <row r="20" spans="1:25" s="50" customFormat="1" x14ac:dyDescent="0.2">
      <c r="A20" s="270" t="s">
        <v>200</v>
      </c>
      <c r="B20" s="270">
        <v>5</v>
      </c>
      <c r="C20" s="270" t="s">
        <v>201</v>
      </c>
      <c r="D20" s="270" t="s">
        <v>206</v>
      </c>
      <c r="E20" s="270" t="s">
        <v>205</v>
      </c>
      <c r="F20" s="225">
        <v>0</v>
      </c>
      <c r="G20" s="225">
        <v>37.5</v>
      </c>
      <c r="H20" s="225">
        <v>62.5</v>
      </c>
      <c r="I20" s="225">
        <v>0</v>
      </c>
      <c r="J20" s="225">
        <v>0</v>
      </c>
      <c r="K20" s="226">
        <v>0</v>
      </c>
      <c r="L20" s="226">
        <v>4.875</v>
      </c>
      <c r="M20" s="226">
        <v>8.125</v>
      </c>
      <c r="N20" s="226">
        <v>0</v>
      </c>
      <c r="O20" s="226">
        <v>0</v>
      </c>
      <c r="P20" s="226">
        <v>4.875</v>
      </c>
      <c r="Q20" s="226">
        <v>0</v>
      </c>
      <c r="R20" s="226">
        <v>4.875</v>
      </c>
      <c r="S20" s="226">
        <v>0</v>
      </c>
      <c r="T20" s="226">
        <v>0</v>
      </c>
      <c r="U20" s="226">
        <v>0</v>
      </c>
      <c r="V20" s="226">
        <v>4.875</v>
      </c>
      <c r="W20" s="227">
        <v>8736</v>
      </c>
      <c r="X20" s="227">
        <v>0</v>
      </c>
      <c r="Y20" s="227">
        <v>545</v>
      </c>
    </row>
    <row r="21" spans="1:25" s="50" customFormat="1" x14ac:dyDescent="0.2">
      <c r="A21" s="270" t="s">
        <v>207</v>
      </c>
      <c r="B21" s="270">
        <v>8</v>
      </c>
      <c r="C21" s="270" t="s">
        <v>201</v>
      </c>
      <c r="D21" s="270" t="s">
        <v>208</v>
      </c>
      <c r="E21" s="270" t="s">
        <v>203</v>
      </c>
      <c r="F21" s="225">
        <v>4.8</v>
      </c>
      <c r="G21" s="225">
        <v>66.2</v>
      </c>
      <c r="H21" s="225">
        <v>29</v>
      </c>
      <c r="I21" s="225">
        <v>0</v>
      </c>
      <c r="J21" s="225">
        <v>0</v>
      </c>
      <c r="K21" s="226">
        <v>0.70099999999999996</v>
      </c>
      <c r="L21" s="226">
        <v>9.6649999999999991</v>
      </c>
      <c r="M21" s="226">
        <v>4.234</v>
      </c>
      <c r="N21" s="226">
        <v>0</v>
      </c>
      <c r="O21" s="226">
        <v>0</v>
      </c>
      <c r="P21" s="226">
        <v>10.366</v>
      </c>
      <c r="Q21" s="226">
        <v>2.8029999999999999</v>
      </c>
      <c r="R21" s="226">
        <v>9.6649999999999991</v>
      </c>
      <c r="S21" s="226">
        <v>0</v>
      </c>
      <c r="T21" s="226">
        <v>0</v>
      </c>
      <c r="U21" s="226">
        <v>0</v>
      </c>
      <c r="V21" s="226">
        <v>12.468</v>
      </c>
      <c r="W21" s="227">
        <v>186707</v>
      </c>
      <c r="X21" s="227">
        <v>0</v>
      </c>
      <c r="Y21" s="227">
        <v>11651</v>
      </c>
    </row>
    <row r="22" spans="1:25" s="50" customFormat="1" x14ac:dyDescent="0.2">
      <c r="A22" s="270" t="s">
        <v>207</v>
      </c>
      <c r="B22" s="270">
        <v>8</v>
      </c>
      <c r="C22" s="270" t="s">
        <v>201</v>
      </c>
      <c r="D22" s="270" t="s">
        <v>208</v>
      </c>
      <c r="E22" s="270" t="s">
        <v>204</v>
      </c>
      <c r="F22" s="225">
        <v>0</v>
      </c>
      <c r="G22" s="225">
        <v>70</v>
      </c>
      <c r="H22" s="225">
        <v>30</v>
      </c>
      <c r="I22" s="225">
        <v>0</v>
      </c>
      <c r="J22" s="225">
        <v>0</v>
      </c>
      <c r="K22" s="226">
        <v>0</v>
      </c>
      <c r="L22" s="226">
        <v>10.220000000000001</v>
      </c>
      <c r="M22" s="226">
        <v>4.38</v>
      </c>
      <c r="N22" s="226">
        <v>0</v>
      </c>
      <c r="O22" s="226">
        <v>0</v>
      </c>
      <c r="P22" s="226">
        <v>10.220000000000001</v>
      </c>
      <c r="Q22" s="226">
        <v>0</v>
      </c>
      <c r="R22" s="226">
        <v>10.220000000000001</v>
      </c>
      <c r="S22" s="226">
        <v>0</v>
      </c>
      <c r="T22" s="226">
        <v>0</v>
      </c>
      <c r="U22" s="226">
        <v>0</v>
      </c>
      <c r="V22" s="226">
        <v>10.220000000000001</v>
      </c>
      <c r="W22" s="227">
        <v>30104</v>
      </c>
      <c r="X22" s="227">
        <v>0</v>
      </c>
      <c r="Y22" s="227">
        <v>1879</v>
      </c>
    </row>
    <row r="23" spans="1:25" s="50" customFormat="1" x14ac:dyDescent="0.2">
      <c r="A23" s="270" t="s">
        <v>207</v>
      </c>
      <c r="B23" s="270">
        <v>8</v>
      </c>
      <c r="C23" s="270" t="s">
        <v>201</v>
      </c>
      <c r="D23" s="270" t="s">
        <v>208</v>
      </c>
      <c r="E23" s="270" t="s">
        <v>205</v>
      </c>
      <c r="F23" s="225">
        <v>0</v>
      </c>
      <c r="G23" s="225">
        <v>25</v>
      </c>
      <c r="H23" s="225">
        <v>75</v>
      </c>
      <c r="I23" s="225">
        <v>0</v>
      </c>
      <c r="J23" s="225">
        <v>0</v>
      </c>
      <c r="K23" s="226">
        <v>0</v>
      </c>
      <c r="L23" s="226">
        <v>3.65</v>
      </c>
      <c r="M23" s="226">
        <v>10.95</v>
      </c>
      <c r="N23" s="226">
        <v>0</v>
      </c>
      <c r="O23" s="226">
        <v>0</v>
      </c>
      <c r="P23" s="226">
        <v>3.65</v>
      </c>
      <c r="Q23" s="226">
        <v>0</v>
      </c>
      <c r="R23" s="226">
        <v>3.65</v>
      </c>
      <c r="S23" s="226">
        <v>0</v>
      </c>
      <c r="T23" s="226">
        <v>0</v>
      </c>
      <c r="U23" s="226">
        <v>0</v>
      </c>
      <c r="V23" s="226">
        <v>3.65</v>
      </c>
      <c r="W23" s="227">
        <v>7994</v>
      </c>
      <c r="X23" s="227">
        <v>0</v>
      </c>
      <c r="Y23" s="227">
        <v>499</v>
      </c>
    </row>
    <row r="24" spans="1:25" s="50" customFormat="1" x14ac:dyDescent="0.2">
      <c r="A24" s="270" t="s">
        <v>207</v>
      </c>
      <c r="B24" s="270">
        <v>9</v>
      </c>
      <c r="C24" s="270" t="s">
        <v>201</v>
      </c>
      <c r="D24" s="270" t="s">
        <v>209</v>
      </c>
      <c r="E24" s="270" t="s">
        <v>203</v>
      </c>
      <c r="F24" s="225">
        <v>9.5</v>
      </c>
      <c r="G24" s="225">
        <v>45.3</v>
      </c>
      <c r="H24" s="225">
        <v>45.2</v>
      </c>
      <c r="I24" s="225">
        <v>0</v>
      </c>
      <c r="J24" s="225">
        <v>0</v>
      </c>
      <c r="K24" s="226">
        <v>1.1399999999999999</v>
      </c>
      <c r="L24" s="226">
        <v>5.4359999999999999</v>
      </c>
      <c r="M24" s="226">
        <v>5.4240000000000004</v>
      </c>
      <c r="N24" s="226">
        <v>0</v>
      </c>
      <c r="O24" s="226">
        <v>0</v>
      </c>
      <c r="P24" s="226">
        <v>6.5759999999999996</v>
      </c>
      <c r="Q24" s="226">
        <v>4.5599999999999996</v>
      </c>
      <c r="R24" s="226">
        <v>5.4359999999999999</v>
      </c>
      <c r="S24" s="226">
        <v>0</v>
      </c>
      <c r="T24" s="226">
        <v>0</v>
      </c>
      <c r="U24" s="226">
        <v>0</v>
      </c>
      <c r="V24" s="226">
        <v>9.9960000000000004</v>
      </c>
      <c r="W24" s="227">
        <v>149684</v>
      </c>
      <c r="X24" s="227">
        <v>0</v>
      </c>
      <c r="Y24" s="227">
        <v>9341</v>
      </c>
    </row>
    <row r="25" spans="1:25" s="50" customFormat="1" x14ac:dyDescent="0.2">
      <c r="A25" s="270" t="s">
        <v>207</v>
      </c>
      <c r="B25" s="270">
        <v>9</v>
      </c>
      <c r="C25" s="270" t="s">
        <v>201</v>
      </c>
      <c r="D25" s="270" t="s">
        <v>209</v>
      </c>
      <c r="E25" s="270" t="s">
        <v>205</v>
      </c>
      <c r="F25" s="225">
        <v>0</v>
      </c>
      <c r="G25" s="225">
        <v>35</v>
      </c>
      <c r="H25" s="225">
        <v>65</v>
      </c>
      <c r="I25" s="225">
        <v>0</v>
      </c>
      <c r="J25" s="225">
        <v>0</v>
      </c>
      <c r="K25" s="226">
        <v>0</v>
      </c>
      <c r="L25" s="226">
        <v>4.2</v>
      </c>
      <c r="M25" s="226">
        <v>7.8</v>
      </c>
      <c r="N25" s="226">
        <v>0</v>
      </c>
      <c r="O25" s="226">
        <v>0</v>
      </c>
      <c r="P25" s="226">
        <v>4.2</v>
      </c>
      <c r="Q25" s="226">
        <v>0</v>
      </c>
      <c r="R25" s="226">
        <v>4.2</v>
      </c>
      <c r="S25" s="226">
        <v>0</v>
      </c>
      <c r="T25" s="226">
        <v>0</v>
      </c>
      <c r="U25" s="226">
        <v>0</v>
      </c>
      <c r="V25" s="226">
        <v>4.2</v>
      </c>
      <c r="W25" s="227">
        <v>9198</v>
      </c>
      <c r="X25" s="227">
        <v>0</v>
      </c>
      <c r="Y25" s="227">
        <v>574</v>
      </c>
    </row>
    <row r="26" spans="1:25" s="50" customFormat="1" x14ac:dyDescent="0.2">
      <c r="A26" s="270" t="s">
        <v>207</v>
      </c>
      <c r="B26" s="270">
        <v>11</v>
      </c>
      <c r="C26" s="270" t="s">
        <v>201</v>
      </c>
      <c r="D26" s="270" t="s">
        <v>210</v>
      </c>
      <c r="E26" s="270" t="s">
        <v>203</v>
      </c>
      <c r="F26" s="225">
        <v>13</v>
      </c>
      <c r="G26" s="225">
        <v>37</v>
      </c>
      <c r="H26" s="225">
        <v>38.9</v>
      </c>
      <c r="I26" s="225">
        <v>11.1</v>
      </c>
      <c r="J26" s="225">
        <v>0</v>
      </c>
      <c r="K26" s="226">
        <v>1.8720000000000001</v>
      </c>
      <c r="L26" s="226">
        <v>5.3280000000000003</v>
      </c>
      <c r="M26" s="226">
        <v>5.6020000000000003</v>
      </c>
      <c r="N26" s="226">
        <v>1.5980000000000001</v>
      </c>
      <c r="O26" s="226">
        <v>0</v>
      </c>
      <c r="P26" s="226">
        <v>7.2</v>
      </c>
      <c r="Q26" s="226">
        <v>7.4880000000000004</v>
      </c>
      <c r="R26" s="226">
        <v>5.3280000000000003</v>
      </c>
      <c r="S26" s="226">
        <v>0</v>
      </c>
      <c r="T26" s="226">
        <v>0</v>
      </c>
      <c r="U26" s="226">
        <v>0</v>
      </c>
      <c r="V26" s="226">
        <v>12.816000000000001</v>
      </c>
      <c r="W26" s="227">
        <v>191912</v>
      </c>
      <c r="X26" s="227">
        <v>0</v>
      </c>
      <c r="Y26" s="227">
        <v>11976</v>
      </c>
    </row>
    <row r="27" spans="1:25" s="50" customFormat="1" x14ac:dyDescent="0.2">
      <c r="A27" s="270" t="s">
        <v>207</v>
      </c>
      <c r="B27" s="270">
        <v>11</v>
      </c>
      <c r="C27" s="270" t="s">
        <v>201</v>
      </c>
      <c r="D27" s="270" t="s">
        <v>210</v>
      </c>
      <c r="E27" s="270" t="s">
        <v>204</v>
      </c>
      <c r="F27" s="225">
        <v>0</v>
      </c>
      <c r="G27" s="225">
        <v>40</v>
      </c>
      <c r="H27" s="225">
        <v>60</v>
      </c>
      <c r="I27" s="225">
        <v>0</v>
      </c>
      <c r="J27" s="225">
        <v>0</v>
      </c>
      <c r="K27" s="226">
        <v>0</v>
      </c>
      <c r="L27" s="226">
        <v>5.76</v>
      </c>
      <c r="M27" s="226">
        <v>8.64</v>
      </c>
      <c r="N27" s="226">
        <v>0</v>
      </c>
      <c r="O27" s="226">
        <v>0</v>
      </c>
      <c r="P27" s="226">
        <v>5.76</v>
      </c>
      <c r="Q27" s="226">
        <v>0</v>
      </c>
      <c r="R27" s="226">
        <v>5.76</v>
      </c>
      <c r="S27" s="226">
        <v>0</v>
      </c>
      <c r="T27" s="226">
        <v>0</v>
      </c>
      <c r="U27" s="226">
        <v>0</v>
      </c>
      <c r="V27" s="226">
        <v>5.76</v>
      </c>
      <c r="W27" s="227">
        <v>16967</v>
      </c>
      <c r="X27" s="227">
        <v>0</v>
      </c>
      <c r="Y27" s="227">
        <v>1059</v>
      </c>
    </row>
    <row r="28" spans="1:25" s="50" customFormat="1" x14ac:dyDescent="0.2">
      <c r="A28" s="270" t="s">
        <v>207</v>
      </c>
      <c r="B28" s="270">
        <v>15</v>
      </c>
      <c r="C28" s="270" t="s">
        <v>201</v>
      </c>
      <c r="D28" s="270" t="s">
        <v>211</v>
      </c>
      <c r="E28" s="270" t="s">
        <v>203</v>
      </c>
      <c r="F28" s="225">
        <v>0</v>
      </c>
      <c r="G28" s="225">
        <v>49.2</v>
      </c>
      <c r="H28" s="225">
        <v>47.5</v>
      </c>
      <c r="I28" s="225">
        <v>2.5</v>
      </c>
      <c r="J28" s="225">
        <v>0.8</v>
      </c>
      <c r="K28" s="226">
        <v>0</v>
      </c>
      <c r="L28" s="226">
        <v>17.122</v>
      </c>
      <c r="M28" s="226">
        <v>16.53</v>
      </c>
      <c r="N28" s="226">
        <v>0.87</v>
      </c>
      <c r="O28" s="226">
        <v>0.27800000000000002</v>
      </c>
      <c r="P28" s="226">
        <v>17.122</v>
      </c>
      <c r="Q28" s="226">
        <v>0</v>
      </c>
      <c r="R28" s="226">
        <v>17.122</v>
      </c>
      <c r="S28" s="226">
        <v>0</v>
      </c>
      <c r="T28" s="226">
        <v>0</v>
      </c>
      <c r="U28" s="226">
        <v>0</v>
      </c>
      <c r="V28" s="226">
        <v>17.122</v>
      </c>
      <c r="W28" s="227">
        <v>256386</v>
      </c>
      <c r="X28" s="227">
        <v>0</v>
      </c>
      <c r="Y28" s="227">
        <v>15999</v>
      </c>
    </row>
    <row r="29" spans="1:25" s="50" customFormat="1" x14ac:dyDescent="0.2">
      <c r="A29" s="270" t="s">
        <v>207</v>
      </c>
      <c r="B29" s="270">
        <v>15</v>
      </c>
      <c r="C29" s="270" t="s">
        <v>201</v>
      </c>
      <c r="D29" s="270" t="s">
        <v>211</v>
      </c>
      <c r="E29" s="270" t="s">
        <v>204</v>
      </c>
      <c r="F29" s="225">
        <v>20</v>
      </c>
      <c r="G29" s="225">
        <v>30</v>
      </c>
      <c r="H29" s="225">
        <v>30</v>
      </c>
      <c r="I29" s="225">
        <v>20</v>
      </c>
      <c r="J29" s="225">
        <v>0</v>
      </c>
      <c r="K29" s="226">
        <v>6.96</v>
      </c>
      <c r="L29" s="226">
        <v>10.44</v>
      </c>
      <c r="M29" s="226">
        <v>10.44</v>
      </c>
      <c r="N29" s="226">
        <v>6.96</v>
      </c>
      <c r="O29" s="226">
        <v>0</v>
      </c>
      <c r="P29" s="226">
        <v>17.399999999999999</v>
      </c>
      <c r="Q29" s="226">
        <v>27.84</v>
      </c>
      <c r="R29" s="226">
        <v>10.44</v>
      </c>
      <c r="S29" s="226">
        <v>0</v>
      </c>
      <c r="T29" s="226">
        <v>0</v>
      </c>
      <c r="U29" s="226">
        <v>0</v>
      </c>
      <c r="V29" s="226">
        <v>38.28</v>
      </c>
      <c r="W29" s="227">
        <v>112758</v>
      </c>
      <c r="X29" s="227">
        <v>0</v>
      </c>
      <c r="Y29" s="227">
        <v>7036</v>
      </c>
    </row>
    <row r="30" spans="1:25" s="50" customFormat="1" x14ac:dyDescent="0.2">
      <c r="A30" s="270" t="s">
        <v>207</v>
      </c>
      <c r="B30" s="270">
        <v>15</v>
      </c>
      <c r="C30" s="270" t="s">
        <v>201</v>
      </c>
      <c r="D30" s="270" t="s">
        <v>211</v>
      </c>
      <c r="E30" s="270" t="s">
        <v>205</v>
      </c>
      <c r="F30" s="225">
        <v>0</v>
      </c>
      <c r="G30" s="225">
        <v>60</v>
      </c>
      <c r="H30" s="225">
        <v>40</v>
      </c>
      <c r="I30" s="225">
        <v>0</v>
      </c>
      <c r="J30" s="225">
        <v>0</v>
      </c>
      <c r="K30" s="226">
        <v>0</v>
      </c>
      <c r="L30" s="226">
        <v>20.88</v>
      </c>
      <c r="M30" s="226">
        <v>13.92</v>
      </c>
      <c r="N30" s="226">
        <v>0</v>
      </c>
      <c r="O30" s="226">
        <v>0</v>
      </c>
      <c r="P30" s="226">
        <v>20.88</v>
      </c>
      <c r="Q30" s="226">
        <v>0</v>
      </c>
      <c r="R30" s="226">
        <v>20.88</v>
      </c>
      <c r="S30" s="226">
        <v>0</v>
      </c>
      <c r="T30" s="226">
        <v>0</v>
      </c>
      <c r="U30" s="226">
        <v>0</v>
      </c>
      <c r="V30" s="226">
        <v>20.88</v>
      </c>
      <c r="W30" s="227">
        <v>45729</v>
      </c>
      <c r="X30" s="227">
        <v>0</v>
      </c>
      <c r="Y30" s="227">
        <v>2854</v>
      </c>
    </row>
    <row r="31" spans="1:25" s="50" customFormat="1" x14ac:dyDescent="0.2">
      <c r="A31" s="270" t="s">
        <v>212</v>
      </c>
      <c r="B31" s="270">
        <v>19</v>
      </c>
      <c r="C31" s="270" t="s">
        <v>201</v>
      </c>
      <c r="D31" s="270" t="s">
        <v>213</v>
      </c>
      <c r="E31" s="270" t="s">
        <v>203</v>
      </c>
      <c r="F31" s="225">
        <v>6</v>
      </c>
      <c r="G31" s="225">
        <v>22.4</v>
      </c>
      <c r="H31" s="225">
        <v>49.2</v>
      </c>
      <c r="I31" s="225">
        <v>22.4</v>
      </c>
      <c r="J31" s="225">
        <v>0</v>
      </c>
      <c r="K31" s="226">
        <v>1.1279999999999999</v>
      </c>
      <c r="L31" s="226">
        <v>4.2110000000000003</v>
      </c>
      <c r="M31" s="226">
        <v>9.25</v>
      </c>
      <c r="N31" s="226">
        <v>4.2110000000000003</v>
      </c>
      <c r="O31" s="226">
        <v>0</v>
      </c>
      <c r="P31" s="226">
        <v>5.3390000000000004</v>
      </c>
      <c r="Q31" s="226">
        <v>4.5119999999999996</v>
      </c>
      <c r="R31" s="226">
        <v>4.2110000000000003</v>
      </c>
      <c r="S31" s="226">
        <v>0</v>
      </c>
      <c r="T31" s="226">
        <v>0</v>
      </c>
      <c r="U31" s="226">
        <v>0</v>
      </c>
      <c r="V31" s="226">
        <v>8.7230000000000008</v>
      </c>
      <c r="W31" s="227">
        <v>71502</v>
      </c>
      <c r="X31" s="227">
        <v>0</v>
      </c>
      <c r="Y31" s="227">
        <v>4462</v>
      </c>
    </row>
    <row r="32" spans="1:25" s="50" customFormat="1" x14ac:dyDescent="0.2">
      <c r="A32" s="270" t="s">
        <v>212</v>
      </c>
      <c r="B32" s="270">
        <v>19</v>
      </c>
      <c r="C32" s="270" t="s">
        <v>201</v>
      </c>
      <c r="D32" s="270" t="s">
        <v>213</v>
      </c>
      <c r="E32" s="270" t="s">
        <v>204</v>
      </c>
      <c r="F32" s="225">
        <v>36.700000000000003</v>
      </c>
      <c r="G32" s="225">
        <v>63.3</v>
      </c>
      <c r="H32" s="225">
        <v>0</v>
      </c>
      <c r="I32" s="225">
        <v>0</v>
      </c>
      <c r="J32" s="225">
        <v>0</v>
      </c>
      <c r="K32" s="226">
        <v>6.9</v>
      </c>
      <c r="L32" s="226">
        <v>11.9</v>
      </c>
      <c r="M32" s="226">
        <v>0</v>
      </c>
      <c r="N32" s="226">
        <v>0</v>
      </c>
      <c r="O32" s="226">
        <v>0</v>
      </c>
      <c r="P32" s="226">
        <v>18.8</v>
      </c>
      <c r="Q32" s="226">
        <v>27.597999999999999</v>
      </c>
      <c r="R32" s="226">
        <v>11.9</v>
      </c>
      <c r="S32" s="226">
        <v>0</v>
      </c>
      <c r="T32" s="226">
        <v>0</v>
      </c>
      <c r="U32" s="226">
        <v>0</v>
      </c>
      <c r="V32" s="226">
        <v>39.499000000000002</v>
      </c>
      <c r="W32" s="227">
        <v>70434</v>
      </c>
      <c r="X32" s="227">
        <v>0</v>
      </c>
      <c r="Y32" s="227">
        <v>4395</v>
      </c>
    </row>
    <row r="33" spans="1:25" s="50" customFormat="1" x14ac:dyDescent="0.2">
      <c r="A33" s="270" t="s">
        <v>212</v>
      </c>
      <c r="B33" s="270">
        <v>19</v>
      </c>
      <c r="C33" s="270" t="s">
        <v>201</v>
      </c>
      <c r="D33" s="270" t="s">
        <v>213</v>
      </c>
      <c r="E33" s="270" t="s">
        <v>205</v>
      </c>
      <c r="F33" s="225">
        <v>0</v>
      </c>
      <c r="G33" s="225">
        <v>62.5</v>
      </c>
      <c r="H33" s="225">
        <v>37.5</v>
      </c>
      <c r="I33" s="225">
        <v>0</v>
      </c>
      <c r="J33" s="225">
        <v>0</v>
      </c>
      <c r="K33" s="226">
        <v>0</v>
      </c>
      <c r="L33" s="226">
        <v>11.75</v>
      </c>
      <c r="M33" s="226">
        <v>7.05</v>
      </c>
      <c r="N33" s="226">
        <v>0</v>
      </c>
      <c r="O33" s="226">
        <v>0</v>
      </c>
      <c r="P33" s="226">
        <v>11.75</v>
      </c>
      <c r="Q33" s="226">
        <v>0</v>
      </c>
      <c r="R33" s="226">
        <v>11.75</v>
      </c>
      <c r="S33" s="226">
        <v>0</v>
      </c>
      <c r="T33" s="226">
        <v>0</v>
      </c>
      <c r="U33" s="226">
        <v>0</v>
      </c>
      <c r="V33" s="226">
        <v>11.75</v>
      </c>
      <c r="W33" s="227">
        <v>15176</v>
      </c>
      <c r="X33" s="227">
        <v>0</v>
      </c>
      <c r="Y33" s="227">
        <v>947</v>
      </c>
    </row>
    <row r="34" spans="1:25" s="50" customFormat="1" x14ac:dyDescent="0.2">
      <c r="A34" s="270" t="s">
        <v>212</v>
      </c>
      <c r="B34" s="270">
        <v>22</v>
      </c>
      <c r="C34" s="270" t="s">
        <v>201</v>
      </c>
      <c r="D34" s="270" t="s">
        <v>214</v>
      </c>
      <c r="E34" s="270" t="s">
        <v>203</v>
      </c>
      <c r="F34" s="225">
        <v>13.7</v>
      </c>
      <c r="G34" s="225">
        <v>36</v>
      </c>
      <c r="H34" s="225">
        <v>39.700000000000003</v>
      </c>
      <c r="I34" s="225">
        <v>10.6</v>
      </c>
      <c r="J34" s="225">
        <v>0</v>
      </c>
      <c r="K34" s="226">
        <v>5.7270000000000003</v>
      </c>
      <c r="L34" s="226">
        <v>15.048</v>
      </c>
      <c r="M34" s="226">
        <v>16.594999999999999</v>
      </c>
      <c r="N34" s="226">
        <v>4.431</v>
      </c>
      <c r="O34" s="226">
        <v>0</v>
      </c>
      <c r="P34" s="226">
        <v>20.774999999999999</v>
      </c>
      <c r="Q34" s="226">
        <v>22.905999999999999</v>
      </c>
      <c r="R34" s="226">
        <v>15.048</v>
      </c>
      <c r="S34" s="226">
        <v>0</v>
      </c>
      <c r="T34" s="226">
        <v>0</v>
      </c>
      <c r="U34" s="226">
        <v>0</v>
      </c>
      <c r="V34" s="226">
        <v>37.954000000000001</v>
      </c>
      <c r="W34" s="227">
        <v>311102</v>
      </c>
      <c r="X34" s="227">
        <v>0</v>
      </c>
      <c r="Y34" s="227">
        <v>19414</v>
      </c>
    </row>
    <row r="35" spans="1:25" s="50" customFormat="1" x14ac:dyDescent="0.2">
      <c r="A35" s="270" t="s">
        <v>212</v>
      </c>
      <c r="B35" s="270">
        <v>22</v>
      </c>
      <c r="C35" s="270" t="s">
        <v>201</v>
      </c>
      <c r="D35" s="270" t="s">
        <v>214</v>
      </c>
      <c r="E35" s="270" t="s">
        <v>204</v>
      </c>
      <c r="F35" s="225">
        <v>48</v>
      </c>
      <c r="G35" s="225">
        <v>44</v>
      </c>
      <c r="H35" s="225">
        <v>8</v>
      </c>
      <c r="I35" s="225">
        <v>0</v>
      </c>
      <c r="J35" s="225">
        <v>0</v>
      </c>
      <c r="K35" s="226">
        <v>20.064</v>
      </c>
      <c r="L35" s="226">
        <v>18.391999999999999</v>
      </c>
      <c r="M35" s="226">
        <v>3.3439999999999999</v>
      </c>
      <c r="N35" s="226">
        <v>0</v>
      </c>
      <c r="O35" s="226">
        <v>0</v>
      </c>
      <c r="P35" s="226">
        <v>38.456000000000003</v>
      </c>
      <c r="Q35" s="226">
        <v>80.256</v>
      </c>
      <c r="R35" s="226">
        <v>18.391999999999999</v>
      </c>
      <c r="S35" s="226">
        <v>0</v>
      </c>
      <c r="T35" s="226">
        <v>0</v>
      </c>
      <c r="U35" s="226">
        <v>0</v>
      </c>
      <c r="V35" s="226">
        <v>98.647999999999996</v>
      </c>
      <c r="W35" s="227">
        <v>175909</v>
      </c>
      <c r="X35" s="227">
        <v>0</v>
      </c>
      <c r="Y35" s="227">
        <v>10977</v>
      </c>
    </row>
    <row r="36" spans="1:25" s="50" customFormat="1" x14ac:dyDescent="0.2">
      <c r="A36" s="270" t="s">
        <v>212</v>
      </c>
      <c r="B36" s="270">
        <v>22</v>
      </c>
      <c r="C36" s="270" t="s">
        <v>201</v>
      </c>
      <c r="D36" s="270" t="s">
        <v>214</v>
      </c>
      <c r="E36" s="270" t="s">
        <v>205</v>
      </c>
      <c r="F36" s="225">
        <v>37.5</v>
      </c>
      <c r="G36" s="225">
        <v>62.5</v>
      </c>
      <c r="H36" s="225">
        <v>0</v>
      </c>
      <c r="I36" s="225">
        <v>0</v>
      </c>
      <c r="J36" s="225">
        <v>0</v>
      </c>
      <c r="K36" s="226">
        <v>15.675000000000001</v>
      </c>
      <c r="L36" s="226">
        <v>26.125</v>
      </c>
      <c r="M36" s="226">
        <v>0</v>
      </c>
      <c r="N36" s="226">
        <v>0</v>
      </c>
      <c r="O36" s="226">
        <v>0</v>
      </c>
      <c r="P36" s="226">
        <v>41.8</v>
      </c>
      <c r="Q36" s="226">
        <v>62.7</v>
      </c>
      <c r="R36" s="226">
        <v>26.125</v>
      </c>
      <c r="S36" s="226">
        <v>0</v>
      </c>
      <c r="T36" s="226">
        <v>0</v>
      </c>
      <c r="U36" s="226">
        <v>0</v>
      </c>
      <c r="V36" s="226">
        <v>88.825000000000003</v>
      </c>
      <c r="W36" s="227">
        <v>114723</v>
      </c>
      <c r="X36" s="227">
        <v>0</v>
      </c>
      <c r="Y36" s="227">
        <v>7159</v>
      </c>
    </row>
    <row r="37" spans="1:25" s="50" customFormat="1" x14ac:dyDescent="0.2">
      <c r="A37" s="270" t="s">
        <v>212</v>
      </c>
      <c r="B37" s="270">
        <v>25</v>
      </c>
      <c r="C37" s="270" t="s">
        <v>201</v>
      </c>
      <c r="D37" s="270" t="s">
        <v>215</v>
      </c>
      <c r="E37" s="270" t="s">
        <v>203</v>
      </c>
      <c r="F37" s="225">
        <v>8.3000000000000007</v>
      </c>
      <c r="G37" s="225">
        <v>45.9</v>
      </c>
      <c r="H37" s="225">
        <v>39.5</v>
      </c>
      <c r="I37" s="225">
        <v>6.3</v>
      </c>
      <c r="J37" s="225">
        <v>0</v>
      </c>
      <c r="K37" s="226">
        <v>0.97499999999999998</v>
      </c>
      <c r="L37" s="226">
        <v>5.3929999999999998</v>
      </c>
      <c r="M37" s="226">
        <v>4.641</v>
      </c>
      <c r="N37" s="226">
        <v>0.74</v>
      </c>
      <c r="O37" s="226">
        <v>0</v>
      </c>
      <c r="P37" s="226">
        <v>6.3680000000000003</v>
      </c>
      <c r="Q37" s="226">
        <v>3.9009999999999998</v>
      </c>
      <c r="R37" s="226">
        <v>5.3929999999999998</v>
      </c>
      <c r="S37" s="226">
        <v>0</v>
      </c>
      <c r="T37" s="226">
        <v>0</v>
      </c>
      <c r="U37" s="226">
        <v>0</v>
      </c>
      <c r="V37" s="226">
        <v>9.2940000000000005</v>
      </c>
      <c r="W37" s="227">
        <v>76182</v>
      </c>
      <c r="X37" s="227">
        <v>0</v>
      </c>
      <c r="Y37" s="227">
        <v>4754</v>
      </c>
    </row>
    <row r="38" spans="1:25" s="50" customFormat="1" x14ac:dyDescent="0.2">
      <c r="A38" s="270" t="s">
        <v>212</v>
      </c>
      <c r="B38" s="270">
        <v>25</v>
      </c>
      <c r="C38" s="270" t="s">
        <v>201</v>
      </c>
      <c r="D38" s="270" t="s">
        <v>215</v>
      </c>
      <c r="E38" s="270" t="s">
        <v>204</v>
      </c>
      <c r="F38" s="225">
        <v>40</v>
      </c>
      <c r="G38" s="225">
        <v>0</v>
      </c>
      <c r="H38" s="225">
        <v>50</v>
      </c>
      <c r="I38" s="225">
        <v>10</v>
      </c>
      <c r="J38" s="225">
        <v>0</v>
      </c>
      <c r="K38" s="226">
        <v>4.7</v>
      </c>
      <c r="L38" s="226">
        <v>0</v>
      </c>
      <c r="M38" s="226">
        <v>5.875</v>
      </c>
      <c r="N38" s="226">
        <v>1.175</v>
      </c>
      <c r="O38" s="226">
        <v>0</v>
      </c>
      <c r="P38" s="226">
        <v>4.7</v>
      </c>
      <c r="Q38" s="226">
        <v>18.8</v>
      </c>
      <c r="R38" s="226">
        <v>0</v>
      </c>
      <c r="S38" s="226">
        <v>0</v>
      </c>
      <c r="T38" s="226">
        <v>0</v>
      </c>
      <c r="U38" s="226">
        <v>0</v>
      </c>
      <c r="V38" s="226">
        <v>18.8</v>
      </c>
      <c r="W38" s="227">
        <v>33524</v>
      </c>
      <c r="X38" s="227">
        <v>0</v>
      </c>
      <c r="Y38" s="227">
        <v>2092</v>
      </c>
    </row>
    <row r="39" spans="1:25" s="50" customFormat="1" x14ac:dyDescent="0.2">
      <c r="A39" s="270" t="s">
        <v>212</v>
      </c>
      <c r="B39" s="270">
        <v>25</v>
      </c>
      <c r="C39" s="270" t="s">
        <v>201</v>
      </c>
      <c r="D39" s="270" t="s">
        <v>215</v>
      </c>
      <c r="E39" s="270" t="s">
        <v>205</v>
      </c>
      <c r="F39" s="225">
        <v>0</v>
      </c>
      <c r="G39" s="225">
        <v>75</v>
      </c>
      <c r="H39" s="225">
        <v>25</v>
      </c>
      <c r="I39" s="225">
        <v>0</v>
      </c>
      <c r="J39" s="225">
        <v>0</v>
      </c>
      <c r="K39" s="226">
        <v>0</v>
      </c>
      <c r="L39" s="226">
        <v>8.8130000000000006</v>
      </c>
      <c r="M39" s="226">
        <v>2.9380000000000002</v>
      </c>
      <c r="N39" s="226">
        <v>0</v>
      </c>
      <c r="O39" s="226">
        <v>0</v>
      </c>
      <c r="P39" s="226">
        <v>8.8130000000000006</v>
      </c>
      <c r="Q39" s="226">
        <v>0</v>
      </c>
      <c r="R39" s="226">
        <v>8.8130000000000006</v>
      </c>
      <c r="S39" s="226">
        <v>0</v>
      </c>
      <c r="T39" s="226">
        <v>0</v>
      </c>
      <c r="U39" s="226">
        <v>0</v>
      </c>
      <c r="V39" s="226">
        <v>8.8130000000000006</v>
      </c>
      <c r="W39" s="227">
        <v>11382</v>
      </c>
      <c r="X39" s="227">
        <v>0</v>
      </c>
      <c r="Y39" s="227">
        <v>710</v>
      </c>
    </row>
    <row r="40" spans="1:25" s="50" customFormat="1" x14ac:dyDescent="0.2">
      <c r="A40" s="270" t="s">
        <v>216</v>
      </c>
      <c r="B40" s="270">
        <v>29</v>
      </c>
      <c r="C40" s="270" t="s">
        <v>201</v>
      </c>
      <c r="D40" s="270" t="s">
        <v>217</v>
      </c>
      <c r="E40" s="270" t="s">
        <v>203</v>
      </c>
      <c r="F40" s="225">
        <v>31.1</v>
      </c>
      <c r="G40" s="225">
        <v>55.8</v>
      </c>
      <c r="H40" s="225">
        <v>11.5</v>
      </c>
      <c r="I40" s="225">
        <v>1.6</v>
      </c>
      <c r="J40" s="225">
        <v>0</v>
      </c>
      <c r="K40" s="226">
        <v>5.1779999999999999</v>
      </c>
      <c r="L40" s="226">
        <v>9.2910000000000004</v>
      </c>
      <c r="M40" s="226">
        <v>1.915</v>
      </c>
      <c r="N40" s="226">
        <v>0.26600000000000001</v>
      </c>
      <c r="O40" s="226">
        <v>0</v>
      </c>
      <c r="P40" s="226">
        <v>14.468999999999999</v>
      </c>
      <c r="Q40" s="226">
        <v>20.713000000000001</v>
      </c>
      <c r="R40" s="226">
        <v>9.2910000000000004</v>
      </c>
      <c r="S40" s="226">
        <v>0</v>
      </c>
      <c r="T40" s="226">
        <v>0</v>
      </c>
      <c r="U40" s="226">
        <v>0</v>
      </c>
      <c r="V40" s="226">
        <v>30.003</v>
      </c>
      <c r="W40" s="227">
        <v>230302</v>
      </c>
      <c r="X40" s="227">
        <v>0</v>
      </c>
      <c r="Y40" s="227">
        <v>14372</v>
      </c>
    </row>
    <row r="41" spans="1:25" s="50" customFormat="1" x14ac:dyDescent="0.2">
      <c r="A41" s="270" t="s">
        <v>216</v>
      </c>
      <c r="B41" s="270">
        <v>29</v>
      </c>
      <c r="C41" s="270" t="s">
        <v>201</v>
      </c>
      <c r="D41" s="270" t="s">
        <v>217</v>
      </c>
      <c r="E41" s="270" t="s">
        <v>204</v>
      </c>
      <c r="F41" s="225">
        <v>0</v>
      </c>
      <c r="G41" s="225">
        <v>40</v>
      </c>
      <c r="H41" s="225">
        <v>46.7</v>
      </c>
      <c r="I41" s="225">
        <v>13.3</v>
      </c>
      <c r="J41" s="225">
        <v>0</v>
      </c>
      <c r="K41" s="226">
        <v>0</v>
      </c>
      <c r="L41" s="226">
        <v>6.66</v>
      </c>
      <c r="M41" s="226">
        <v>7.7759999999999998</v>
      </c>
      <c r="N41" s="226">
        <v>2.214</v>
      </c>
      <c r="O41" s="226">
        <v>0</v>
      </c>
      <c r="P41" s="226">
        <v>6.66</v>
      </c>
      <c r="Q41" s="226">
        <v>0</v>
      </c>
      <c r="R41" s="226">
        <v>6.66</v>
      </c>
      <c r="S41" s="226">
        <v>0</v>
      </c>
      <c r="T41" s="226">
        <v>0</v>
      </c>
      <c r="U41" s="226">
        <v>0</v>
      </c>
      <c r="V41" s="226">
        <v>6.66</v>
      </c>
      <c r="W41" s="227">
        <v>12512</v>
      </c>
      <c r="X41" s="227">
        <v>0</v>
      </c>
      <c r="Y41" s="227">
        <v>781</v>
      </c>
    </row>
    <row r="42" spans="1:25" s="50" customFormat="1" x14ac:dyDescent="0.2">
      <c r="A42" s="270" t="s">
        <v>216</v>
      </c>
      <c r="B42" s="270">
        <v>29</v>
      </c>
      <c r="C42" s="270" t="s">
        <v>201</v>
      </c>
      <c r="D42" s="270" t="s">
        <v>217</v>
      </c>
      <c r="E42" s="270" t="s">
        <v>205</v>
      </c>
      <c r="F42" s="225">
        <v>0</v>
      </c>
      <c r="G42" s="225">
        <v>60</v>
      </c>
      <c r="H42" s="225">
        <v>40</v>
      </c>
      <c r="I42" s="225">
        <v>0</v>
      </c>
      <c r="J42" s="225">
        <v>0</v>
      </c>
      <c r="K42" s="226">
        <v>0</v>
      </c>
      <c r="L42" s="226">
        <v>9.99</v>
      </c>
      <c r="M42" s="226">
        <v>6.66</v>
      </c>
      <c r="N42" s="226">
        <v>0</v>
      </c>
      <c r="O42" s="226">
        <v>0</v>
      </c>
      <c r="P42" s="226">
        <v>9.99</v>
      </c>
      <c r="Q42" s="226">
        <v>0</v>
      </c>
      <c r="R42" s="226">
        <v>9.99</v>
      </c>
      <c r="S42" s="226">
        <v>0</v>
      </c>
      <c r="T42" s="226">
        <v>0</v>
      </c>
      <c r="U42" s="226">
        <v>0</v>
      </c>
      <c r="V42" s="226">
        <v>9.99</v>
      </c>
      <c r="W42" s="227">
        <v>13058</v>
      </c>
      <c r="X42" s="227">
        <v>0</v>
      </c>
      <c r="Y42" s="227">
        <v>815</v>
      </c>
    </row>
    <row r="43" spans="1:25" s="50" customFormat="1" x14ac:dyDescent="0.2">
      <c r="A43" s="270" t="s">
        <v>216</v>
      </c>
      <c r="B43" s="270">
        <v>30</v>
      </c>
      <c r="C43" s="270" t="s">
        <v>201</v>
      </c>
      <c r="D43" s="270" t="s">
        <v>218</v>
      </c>
      <c r="E43" s="270" t="s">
        <v>203</v>
      </c>
      <c r="F43" s="225">
        <v>13.8</v>
      </c>
      <c r="G43" s="225">
        <v>48.3</v>
      </c>
      <c r="H43" s="225">
        <v>37.9</v>
      </c>
      <c r="I43" s="225">
        <v>0</v>
      </c>
      <c r="J43" s="225">
        <v>0</v>
      </c>
      <c r="K43" s="226">
        <v>1.9670000000000001</v>
      </c>
      <c r="L43" s="226">
        <v>6.883</v>
      </c>
      <c r="M43" s="226">
        <v>5.4009999999999998</v>
      </c>
      <c r="N43" s="226">
        <v>0</v>
      </c>
      <c r="O43" s="226">
        <v>0</v>
      </c>
      <c r="P43" s="226">
        <v>8.8490000000000002</v>
      </c>
      <c r="Q43" s="226">
        <v>7.8659999999999997</v>
      </c>
      <c r="R43" s="226">
        <v>6.883</v>
      </c>
      <c r="S43" s="226">
        <v>0</v>
      </c>
      <c r="T43" s="226">
        <v>0</v>
      </c>
      <c r="U43" s="226">
        <v>0</v>
      </c>
      <c r="V43" s="226">
        <v>14.749000000000001</v>
      </c>
      <c r="W43" s="227">
        <v>113210</v>
      </c>
      <c r="X43" s="227">
        <v>0</v>
      </c>
      <c r="Y43" s="227">
        <v>7065</v>
      </c>
    </row>
    <row r="44" spans="1:25" s="50" customFormat="1" x14ac:dyDescent="0.2">
      <c r="A44" s="270" t="s">
        <v>216</v>
      </c>
      <c r="B44" s="270">
        <v>30</v>
      </c>
      <c r="C44" s="270" t="s">
        <v>201</v>
      </c>
      <c r="D44" s="270" t="s">
        <v>218</v>
      </c>
      <c r="E44" s="270" t="s">
        <v>204</v>
      </c>
      <c r="F44" s="225">
        <v>20</v>
      </c>
      <c r="G44" s="225">
        <v>50</v>
      </c>
      <c r="H44" s="225">
        <v>30</v>
      </c>
      <c r="I44" s="225">
        <v>0</v>
      </c>
      <c r="J44" s="225">
        <v>0</v>
      </c>
      <c r="K44" s="226">
        <v>2.85</v>
      </c>
      <c r="L44" s="226">
        <v>7.125</v>
      </c>
      <c r="M44" s="226">
        <v>4.2750000000000004</v>
      </c>
      <c r="N44" s="226">
        <v>0</v>
      </c>
      <c r="O44" s="226">
        <v>0</v>
      </c>
      <c r="P44" s="226">
        <v>9.9749999999999996</v>
      </c>
      <c r="Q44" s="226">
        <v>11.4</v>
      </c>
      <c r="R44" s="226">
        <v>7.125</v>
      </c>
      <c r="S44" s="226">
        <v>0</v>
      </c>
      <c r="T44" s="226">
        <v>0</v>
      </c>
      <c r="U44" s="226">
        <v>0</v>
      </c>
      <c r="V44" s="226">
        <v>18.524999999999999</v>
      </c>
      <c r="W44" s="227">
        <v>34802</v>
      </c>
      <c r="X44" s="227">
        <v>0</v>
      </c>
      <c r="Y44" s="227">
        <v>2172</v>
      </c>
    </row>
    <row r="45" spans="1:25" s="50" customFormat="1" x14ac:dyDescent="0.2">
      <c r="A45" s="270" t="s">
        <v>216</v>
      </c>
      <c r="B45" s="270">
        <v>30</v>
      </c>
      <c r="C45" s="270" t="s">
        <v>201</v>
      </c>
      <c r="D45" s="270" t="s">
        <v>218</v>
      </c>
      <c r="E45" s="270" t="s">
        <v>205</v>
      </c>
      <c r="F45" s="225">
        <v>0</v>
      </c>
      <c r="G45" s="225">
        <v>60</v>
      </c>
      <c r="H45" s="225">
        <v>40</v>
      </c>
      <c r="I45" s="225">
        <v>0</v>
      </c>
      <c r="J45" s="225">
        <v>0</v>
      </c>
      <c r="K45" s="226">
        <v>0</v>
      </c>
      <c r="L45" s="226">
        <v>8.5500000000000007</v>
      </c>
      <c r="M45" s="226">
        <v>5.7</v>
      </c>
      <c r="N45" s="226">
        <v>0</v>
      </c>
      <c r="O45" s="226">
        <v>0</v>
      </c>
      <c r="P45" s="226">
        <v>8.5500000000000007</v>
      </c>
      <c r="Q45" s="226">
        <v>0</v>
      </c>
      <c r="R45" s="226">
        <v>8.5500000000000007</v>
      </c>
      <c r="S45" s="226">
        <v>0</v>
      </c>
      <c r="T45" s="226">
        <v>0</v>
      </c>
      <c r="U45" s="226">
        <v>0</v>
      </c>
      <c r="V45" s="226">
        <v>8.5500000000000007</v>
      </c>
      <c r="W45" s="227">
        <v>11175</v>
      </c>
      <c r="X45" s="227">
        <v>0</v>
      </c>
      <c r="Y45" s="227">
        <v>697</v>
      </c>
    </row>
    <row r="46" spans="1:25" s="50" customFormat="1" x14ac:dyDescent="0.2">
      <c r="A46" s="270" t="s">
        <v>216</v>
      </c>
      <c r="B46" s="270">
        <v>34</v>
      </c>
      <c r="C46" s="270" t="s">
        <v>201</v>
      </c>
      <c r="D46" s="270" t="s">
        <v>219</v>
      </c>
      <c r="E46" s="270" t="s">
        <v>203</v>
      </c>
      <c r="F46" s="225">
        <v>21.1</v>
      </c>
      <c r="G46" s="225">
        <v>38.5</v>
      </c>
      <c r="H46" s="225">
        <v>29.9</v>
      </c>
      <c r="I46" s="225">
        <v>10.5</v>
      </c>
      <c r="J46" s="225">
        <v>0</v>
      </c>
      <c r="K46" s="226">
        <v>2.9430000000000001</v>
      </c>
      <c r="L46" s="226">
        <v>5.3710000000000004</v>
      </c>
      <c r="M46" s="226">
        <v>4.1710000000000003</v>
      </c>
      <c r="N46" s="226">
        <v>1.4650000000000001</v>
      </c>
      <c r="O46" s="226">
        <v>0</v>
      </c>
      <c r="P46" s="226">
        <v>8.3140000000000001</v>
      </c>
      <c r="Q46" s="226">
        <v>11.773999999999999</v>
      </c>
      <c r="R46" s="226">
        <v>5.3710000000000004</v>
      </c>
      <c r="S46" s="226">
        <v>0</v>
      </c>
      <c r="T46" s="226">
        <v>0</v>
      </c>
      <c r="U46" s="226">
        <v>0</v>
      </c>
      <c r="V46" s="226">
        <v>17.145</v>
      </c>
      <c r="W46" s="227">
        <v>171079</v>
      </c>
      <c r="X46" s="227">
        <v>0</v>
      </c>
      <c r="Y46" s="227">
        <v>10676</v>
      </c>
    </row>
    <row r="47" spans="1:25" s="50" customFormat="1" x14ac:dyDescent="0.2">
      <c r="A47" s="270" t="s">
        <v>216</v>
      </c>
      <c r="B47" s="270">
        <v>34</v>
      </c>
      <c r="C47" s="270" t="s">
        <v>201</v>
      </c>
      <c r="D47" s="270" t="s">
        <v>219</v>
      </c>
      <c r="E47" s="270" t="s">
        <v>204</v>
      </c>
      <c r="F47" s="225">
        <v>0</v>
      </c>
      <c r="G47" s="225">
        <v>50</v>
      </c>
      <c r="H47" s="225">
        <v>10</v>
      </c>
      <c r="I47" s="225">
        <v>40</v>
      </c>
      <c r="J47" s="225">
        <v>0</v>
      </c>
      <c r="K47" s="226">
        <v>0</v>
      </c>
      <c r="L47" s="226">
        <v>6.9749999999999996</v>
      </c>
      <c r="M47" s="226">
        <v>1.395</v>
      </c>
      <c r="N47" s="226">
        <v>5.58</v>
      </c>
      <c r="O47" s="226">
        <v>0</v>
      </c>
      <c r="P47" s="226">
        <v>6.9749999999999996</v>
      </c>
      <c r="Q47" s="226">
        <v>0</v>
      </c>
      <c r="R47" s="226">
        <v>6.9749999999999996</v>
      </c>
      <c r="S47" s="226">
        <v>0</v>
      </c>
      <c r="T47" s="226">
        <v>0</v>
      </c>
      <c r="U47" s="226">
        <v>0</v>
      </c>
      <c r="V47" s="226">
        <v>6.9749999999999996</v>
      </c>
      <c r="W47" s="227">
        <v>17035</v>
      </c>
      <c r="X47" s="227">
        <v>0</v>
      </c>
      <c r="Y47" s="227">
        <v>1063</v>
      </c>
    </row>
    <row r="48" spans="1:25" s="50" customFormat="1" x14ac:dyDescent="0.2">
      <c r="A48" s="270" t="s">
        <v>216</v>
      </c>
      <c r="B48" s="270">
        <v>34</v>
      </c>
      <c r="C48" s="270" t="s">
        <v>201</v>
      </c>
      <c r="D48" s="270" t="s">
        <v>219</v>
      </c>
      <c r="E48" s="270" t="s">
        <v>205</v>
      </c>
      <c r="F48" s="225">
        <v>0</v>
      </c>
      <c r="G48" s="225">
        <v>40</v>
      </c>
      <c r="H48" s="225">
        <v>60</v>
      </c>
      <c r="I48" s="225">
        <v>0</v>
      </c>
      <c r="J48" s="225">
        <v>0</v>
      </c>
      <c r="K48" s="226">
        <v>0</v>
      </c>
      <c r="L48" s="226">
        <v>5.58</v>
      </c>
      <c r="M48" s="226">
        <v>8.3699999999999992</v>
      </c>
      <c r="N48" s="226">
        <v>0</v>
      </c>
      <c r="O48" s="226">
        <v>0</v>
      </c>
      <c r="P48" s="226">
        <v>5.58</v>
      </c>
      <c r="Q48" s="226">
        <v>0</v>
      </c>
      <c r="R48" s="226">
        <v>5.58</v>
      </c>
      <c r="S48" s="226">
        <v>0</v>
      </c>
      <c r="T48" s="226">
        <v>0</v>
      </c>
      <c r="U48" s="226">
        <v>0</v>
      </c>
      <c r="V48" s="226">
        <v>5.58</v>
      </c>
      <c r="W48" s="227">
        <v>9481</v>
      </c>
      <c r="X48" s="227">
        <v>0</v>
      </c>
      <c r="Y48" s="227">
        <v>592</v>
      </c>
    </row>
    <row r="49" spans="1:25" s="50" customFormat="1" x14ac:dyDescent="0.2">
      <c r="A49" s="270" t="s">
        <v>216</v>
      </c>
      <c r="B49" s="270">
        <v>35</v>
      </c>
      <c r="C49" s="270" t="s">
        <v>201</v>
      </c>
      <c r="D49" s="270" t="s">
        <v>220</v>
      </c>
      <c r="E49" s="270" t="s">
        <v>203</v>
      </c>
      <c r="F49" s="225">
        <v>22.2</v>
      </c>
      <c r="G49" s="225">
        <v>54.2</v>
      </c>
      <c r="H49" s="225">
        <v>19.399999999999999</v>
      </c>
      <c r="I49" s="225">
        <v>2.8</v>
      </c>
      <c r="J49" s="225">
        <v>1.4</v>
      </c>
      <c r="K49" s="226">
        <v>3.8849999999999998</v>
      </c>
      <c r="L49" s="226">
        <v>9.4849999999999994</v>
      </c>
      <c r="M49" s="226">
        <v>3.395</v>
      </c>
      <c r="N49" s="226">
        <v>0.49</v>
      </c>
      <c r="O49" s="226">
        <v>0.245</v>
      </c>
      <c r="P49" s="226">
        <v>13.37</v>
      </c>
      <c r="Q49" s="226">
        <v>15.54</v>
      </c>
      <c r="R49" s="226">
        <v>9.4849999999999994</v>
      </c>
      <c r="S49" s="226">
        <v>0</v>
      </c>
      <c r="T49" s="226">
        <v>0</v>
      </c>
      <c r="U49" s="226">
        <v>0</v>
      </c>
      <c r="V49" s="226">
        <v>25.024999999999999</v>
      </c>
      <c r="W49" s="227">
        <v>249715</v>
      </c>
      <c r="X49" s="227">
        <v>0</v>
      </c>
      <c r="Y49" s="227">
        <v>15583</v>
      </c>
    </row>
    <row r="50" spans="1:25" s="50" customFormat="1" x14ac:dyDescent="0.2">
      <c r="A50" s="270" t="s">
        <v>216</v>
      </c>
      <c r="B50" s="270">
        <v>35</v>
      </c>
      <c r="C50" s="270" t="s">
        <v>201</v>
      </c>
      <c r="D50" s="270" t="s">
        <v>220</v>
      </c>
      <c r="E50" s="270" t="s">
        <v>204</v>
      </c>
      <c r="F50" s="225">
        <v>90</v>
      </c>
      <c r="G50" s="225">
        <v>10</v>
      </c>
      <c r="H50" s="225">
        <v>0</v>
      </c>
      <c r="I50" s="225">
        <v>0</v>
      </c>
      <c r="J50" s="225">
        <v>0</v>
      </c>
      <c r="K50" s="226">
        <v>15.75</v>
      </c>
      <c r="L50" s="226">
        <v>1.75</v>
      </c>
      <c r="M50" s="226">
        <v>0</v>
      </c>
      <c r="N50" s="226">
        <v>0</v>
      </c>
      <c r="O50" s="226">
        <v>0</v>
      </c>
      <c r="P50" s="226">
        <v>17.5</v>
      </c>
      <c r="Q50" s="226">
        <v>63</v>
      </c>
      <c r="R50" s="226">
        <v>1.75</v>
      </c>
      <c r="S50" s="226">
        <v>0</v>
      </c>
      <c r="T50" s="226">
        <v>0</v>
      </c>
      <c r="U50" s="226">
        <v>0</v>
      </c>
      <c r="V50" s="226">
        <v>64.75</v>
      </c>
      <c r="W50" s="227">
        <v>158134</v>
      </c>
      <c r="X50" s="227">
        <v>0</v>
      </c>
      <c r="Y50" s="227">
        <v>9868</v>
      </c>
    </row>
    <row r="51" spans="1:25" s="50" customFormat="1" x14ac:dyDescent="0.2">
      <c r="A51" s="270" t="s">
        <v>216</v>
      </c>
      <c r="B51" s="270">
        <v>35</v>
      </c>
      <c r="C51" s="270" t="s">
        <v>201</v>
      </c>
      <c r="D51" s="270" t="s">
        <v>220</v>
      </c>
      <c r="E51" s="270" t="s">
        <v>205</v>
      </c>
      <c r="F51" s="225">
        <v>80</v>
      </c>
      <c r="G51" s="225">
        <v>20</v>
      </c>
      <c r="H51" s="225">
        <v>0</v>
      </c>
      <c r="I51" s="225">
        <v>0</v>
      </c>
      <c r="J51" s="225">
        <v>0</v>
      </c>
      <c r="K51" s="226">
        <v>14</v>
      </c>
      <c r="L51" s="226">
        <v>3.5</v>
      </c>
      <c r="M51" s="226">
        <v>0</v>
      </c>
      <c r="N51" s="226">
        <v>0</v>
      </c>
      <c r="O51" s="226">
        <v>0</v>
      </c>
      <c r="P51" s="226">
        <v>17.5</v>
      </c>
      <c r="Q51" s="226">
        <v>56</v>
      </c>
      <c r="R51" s="226">
        <v>3.5</v>
      </c>
      <c r="S51" s="226">
        <v>0</v>
      </c>
      <c r="T51" s="226">
        <v>0</v>
      </c>
      <c r="U51" s="226">
        <v>0</v>
      </c>
      <c r="V51" s="226">
        <v>59.5</v>
      </c>
      <c r="W51" s="227">
        <v>101101</v>
      </c>
      <c r="X51" s="227">
        <v>0</v>
      </c>
      <c r="Y51" s="227">
        <v>6309</v>
      </c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227"/>
    </row>
    <row r="53" spans="1:25" s="50" customFormat="1" x14ac:dyDescent="0.2">
      <c r="A53" s="271"/>
      <c r="B53" s="271"/>
      <c r="C53" s="271"/>
      <c r="D53" s="272"/>
      <c r="E53" s="272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22" customFormat="1" x14ac:dyDescent="0.2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5" x14ac:dyDescent="0.2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5" x14ac:dyDescent="0.2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5" x14ac:dyDescent="0.2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5" x14ac:dyDescent="0.2">
      <c r="A125" s="273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</row>
    <row r="126" spans="1:25" x14ac:dyDescent="0.2">
      <c r="A126" s="273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</row>
    <row r="127" spans="1:25" x14ac:dyDescent="0.2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5" x14ac:dyDescent="0.2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2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2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2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4" x14ac:dyDescent="0.2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4" x14ac:dyDescent="0.2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4" x14ac:dyDescent="0.2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4" x14ac:dyDescent="0.2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4" x14ac:dyDescent="0.2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4" x14ac:dyDescent="0.2">
      <c r="A137" s="273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</row>
    <row r="138" spans="1:24" x14ac:dyDescent="0.2">
      <c r="A138" s="273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</row>
    <row r="139" spans="1:24" x14ac:dyDescent="0.2">
      <c r="A139" s="273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</row>
    <row r="140" spans="1:24" x14ac:dyDescent="0.2">
      <c r="A140" s="273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2"/>
      <c r="L141" s="222"/>
      <c r="M141" s="222"/>
      <c r="N141" s="222"/>
      <c r="O141" s="222"/>
      <c r="P141" s="222"/>
      <c r="Q141" s="222"/>
      <c r="R141" s="222"/>
      <c r="S141" s="222"/>
      <c r="T141" s="222"/>
      <c r="U141" s="222"/>
      <c r="V141" s="226"/>
      <c r="W141" s="227"/>
      <c r="X141" s="228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  <c r="U142" s="222"/>
      <c r="V142" s="226"/>
      <c r="W142" s="227"/>
      <c r="X142" s="228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2"/>
      <c r="L143" s="222"/>
      <c r="M143" s="222"/>
      <c r="N143" s="222"/>
      <c r="O143" s="222"/>
      <c r="P143" s="222"/>
      <c r="Q143" s="222"/>
      <c r="R143" s="222"/>
      <c r="S143" s="222"/>
      <c r="T143" s="222"/>
      <c r="U143" s="222"/>
      <c r="V143" s="226"/>
      <c r="W143" s="227"/>
      <c r="X143" s="228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2"/>
      <c r="L144" s="222"/>
      <c r="M144" s="222"/>
      <c r="N144" s="222"/>
      <c r="O144" s="222"/>
      <c r="P144" s="222"/>
      <c r="Q144" s="222"/>
      <c r="R144" s="222"/>
      <c r="S144" s="222"/>
      <c r="T144" s="222"/>
      <c r="U144" s="222"/>
      <c r="V144" s="226"/>
      <c r="W144" s="227"/>
      <c r="X144" s="228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6"/>
      <c r="W145" s="227"/>
      <c r="X145" s="228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2"/>
      <c r="L146" s="222"/>
      <c r="M146" s="222"/>
      <c r="N146" s="222"/>
      <c r="O146" s="222"/>
      <c r="P146" s="222"/>
      <c r="Q146" s="222"/>
      <c r="R146" s="222"/>
      <c r="S146" s="222"/>
      <c r="T146" s="222"/>
      <c r="U146" s="222"/>
      <c r="V146" s="226"/>
      <c r="W146" s="227"/>
      <c r="X146" s="228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2"/>
      <c r="L147" s="222"/>
      <c r="M147" s="222"/>
      <c r="N147" s="222"/>
      <c r="O147" s="222"/>
      <c r="P147" s="222"/>
      <c r="Q147" s="222"/>
      <c r="R147" s="222"/>
      <c r="S147" s="222"/>
      <c r="T147" s="222"/>
      <c r="U147" s="222"/>
      <c r="V147" s="226"/>
      <c r="W147" s="227"/>
      <c r="X147" s="228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2"/>
      <c r="L148" s="222"/>
      <c r="M148" s="222"/>
      <c r="N148" s="222"/>
      <c r="O148" s="222"/>
      <c r="P148" s="222"/>
      <c r="Q148" s="222"/>
      <c r="R148" s="222"/>
      <c r="S148" s="222"/>
      <c r="T148" s="222"/>
      <c r="U148" s="222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2"/>
      <c r="L149" s="222"/>
      <c r="M149" s="222"/>
      <c r="N149" s="222"/>
      <c r="O149" s="222"/>
      <c r="P149" s="222"/>
      <c r="Q149" s="222"/>
      <c r="R149" s="222"/>
      <c r="S149" s="222"/>
      <c r="T149" s="222"/>
      <c r="U149" s="222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4"/>
      <c r="W253" s="220"/>
      <c r="X253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52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53 P18:P253 J18:J253">
    <cfRule type="expression" dxfId="13" priority="7">
      <formula>IF($A18&lt;&gt;"",1,0)</formula>
    </cfRule>
  </conditionalFormatting>
  <conditionalFormatting sqref="A217:X253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52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52 P16:P52 V16:V52">
    <cfRule type="expression" dxfId="8" priority="4">
      <formula>IF($A16&lt;&gt;"",1,0)</formula>
    </cfRule>
  </conditionalFormatting>
  <conditionalFormatting sqref="Y16:Y52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The University of Huddersfield</v>
      </c>
    </row>
    <row r="6" spans="1:8" ht="13.5" x14ac:dyDescent="0.2">
      <c r="A6" s="8" t="s">
        <v>56</v>
      </c>
      <c r="B6" s="180">
        <f>UKPRN</f>
        <v>10007148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393000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1005000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772000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809000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744750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744750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134685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1275000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2870000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1871000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1649000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1916250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241379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16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The University of Huddersfield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10007148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1945282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8</v>
      </c>
      <c r="H12" s="227">
        <v>69</v>
      </c>
      <c r="I12" s="227">
        <v>23</v>
      </c>
      <c r="J12" s="227">
        <v>0</v>
      </c>
      <c r="K12" s="227">
        <v>0</v>
      </c>
      <c r="L12" s="239">
        <v>0.77</v>
      </c>
      <c r="M12" s="239">
        <v>32.22</v>
      </c>
      <c r="N12" s="239">
        <v>39.693592460959898</v>
      </c>
      <c r="O12" s="227">
        <v>190904</v>
      </c>
      <c r="P12" s="51"/>
    </row>
    <row r="13" spans="1:17" s="50" customFormat="1" x14ac:dyDescent="0.2">
      <c r="A13" s="270" t="s">
        <v>200</v>
      </c>
      <c r="B13" s="270">
        <v>5</v>
      </c>
      <c r="C13" s="270" t="s">
        <v>201</v>
      </c>
      <c r="D13" s="270" t="s">
        <v>206</v>
      </c>
      <c r="E13" s="270"/>
      <c r="F13" s="270"/>
      <c r="G13" s="227">
        <v>9</v>
      </c>
      <c r="H13" s="227">
        <v>20</v>
      </c>
      <c r="I13" s="227">
        <v>54</v>
      </c>
      <c r="J13" s="227">
        <v>5</v>
      </c>
      <c r="K13" s="227">
        <v>12</v>
      </c>
      <c r="L13" s="239">
        <v>0.34939759036144602</v>
      </c>
      <c r="M13" s="239">
        <v>34.700000000000003</v>
      </c>
      <c r="N13" s="239">
        <v>19.398554216867499</v>
      </c>
      <c r="O13" s="227">
        <v>93296</v>
      </c>
      <c r="P13" s="51"/>
    </row>
    <row r="14" spans="1:17" s="50" customFormat="1" x14ac:dyDescent="0.2">
      <c r="A14" s="270" t="s">
        <v>207</v>
      </c>
      <c r="B14" s="270">
        <v>8</v>
      </c>
      <c r="C14" s="270" t="s">
        <v>201</v>
      </c>
      <c r="D14" s="270" t="s">
        <v>208</v>
      </c>
      <c r="E14" s="270"/>
      <c r="F14" s="270"/>
      <c r="G14" s="227">
        <v>3</v>
      </c>
      <c r="H14" s="227">
        <v>61</v>
      </c>
      <c r="I14" s="227">
        <v>36</v>
      </c>
      <c r="J14" s="227">
        <v>0</v>
      </c>
      <c r="K14" s="227">
        <v>0</v>
      </c>
      <c r="L14" s="239">
        <v>0.64</v>
      </c>
      <c r="M14" s="239">
        <v>37.83</v>
      </c>
      <c r="N14" s="239">
        <v>38.732861843415698</v>
      </c>
      <c r="O14" s="227">
        <v>186283</v>
      </c>
      <c r="P14" s="51"/>
    </row>
    <row r="15" spans="1:17" s="50" customFormat="1" x14ac:dyDescent="0.2">
      <c r="A15" s="270" t="s">
        <v>207</v>
      </c>
      <c r="B15" s="270">
        <v>9</v>
      </c>
      <c r="C15" s="270" t="s">
        <v>201</v>
      </c>
      <c r="D15" s="270" t="s">
        <v>209</v>
      </c>
      <c r="E15" s="270"/>
      <c r="F15" s="270"/>
      <c r="G15" s="227">
        <v>6</v>
      </c>
      <c r="H15" s="227">
        <v>35</v>
      </c>
      <c r="I15" s="227">
        <v>55</v>
      </c>
      <c r="J15" s="227">
        <v>4</v>
      </c>
      <c r="K15" s="227">
        <v>0</v>
      </c>
      <c r="L15" s="239">
        <v>0.42708333333333298</v>
      </c>
      <c r="M15" s="239">
        <v>7.88</v>
      </c>
      <c r="N15" s="239">
        <v>5.3880833333333298</v>
      </c>
      <c r="O15" s="227">
        <v>25914</v>
      </c>
      <c r="P15" s="51"/>
    </row>
    <row r="16" spans="1:17" s="50" customFormat="1" x14ac:dyDescent="0.2">
      <c r="A16" s="270" t="s">
        <v>207</v>
      </c>
      <c r="B16" s="270">
        <v>11</v>
      </c>
      <c r="C16" s="270" t="s">
        <v>201</v>
      </c>
      <c r="D16" s="270" t="s">
        <v>210</v>
      </c>
      <c r="E16" s="270"/>
      <c r="F16" s="270"/>
      <c r="G16" s="227">
        <v>8</v>
      </c>
      <c r="H16" s="227">
        <v>33</v>
      </c>
      <c r="I16" s="227">
        <v>44</v>
      </c>
      <c r="J16" s="227">
        <v>15</v>
      </c>
      <c r="K16" s="227">
        <v>0</v>
      </c>
      <c r="L16" s="239">
        <v>0.48235294117647098</v>
      </c>
      <c r="M16" s="239">
        <v>21.32</v>
      </c>
      <c r="N16" s="239">
        <v>16.456305533784999</v>
      </c>
      <c r="O16" s="227">
        <v>79146</v>
      </c>
      <c r="P16" s="51"/>
    </row>
    <row r="17" spans="1:16" s="50" customFormat="1" x14ac:dyDescent="0.2">
      <c r="A17" s="270" t="s">
        <v>207</v>
      </c>
      <c r="B17" s="270">
        <v>15</v>
      </c>
      <c r="C17" s="270" t="s">
        <v>201</v>
      </c>
      <c r="D17" s="270" t="s">
        <v>211</v>
      </c>
      <c r="E17" s="270"/>
      <c r="F17" s="270"/>
      <c r="G17" s="227">
        <v>4</v>
      </c>
      <c r="H17" s="227">
        <v>47</v>
      </c>
      <c r="I17" s="227">
        <v>43</v>
      </c>
      <c r="J17" s="227">
        <v>5</v>
      </c>
      <c r="K17" s="227">
        <v>1</v>
      </c>
      <c r="L17" s="239">
        <v>0.54255319148936199</v>
      </c>
      <c r="M17" s="239">
        <v>37.75</v>
      </c>
      <c r="N17" s="239">
        <v>32.772290466188103</v>
      </c>
      <c r="O17" s="227">
        <v>157616</v>
      </c>
      <c r="P17" s="51"/>
    </row>
    <row r="18" spans="1:16" s="50" customFormat="1" x14ac:dyDescent="0.2">
      <c r="A18" s="270" t="s">
        <v>212</v>
      </c>
      <c r="B18" s="270">
        <v>19</v>
      </c>
      <c r="C18" s="270" t="s">
        <v>201</v>
      </c>
      <c r="D18" s="270" t="s">
        <v>213</v>
      </c>
      <c r="E18" s="270"/>
      <c r="F18" s="270"/>
      <c r="G18" s="227">
        <v>11</v>
      </c>
      <c r="H18" s="227">
        <v>37</v>
      </c>
      <c r="I18" s="227">
        <v>37</v>
      </c>
      <c r="J18" s="227">
        <v>15</v>
      </c>
      <c r="K18" s="227">
        <v>0</v>
      </c>
      <c r="L18" s="239">
        <v>0.56470588235294095</v>
      </c>
      <c r="M18" s="239">
        <v>58.19</v>
      </c>
      <c r="N18" s="239">
        <v>32.861356970185298</v>
      </c>
      <c r="O18" s="227">
        <v>158045</v>
      </c>
      <c r="P18" s="51"/>
    </row>
    <row r="19" spans="1:16" s="50" customFormat="1" x14ac:dyDescent="0.2">
      <c r="A19" s="270" t="s">
        <v>212</v>
      </c>
      <c r="B19" s="270">
        <v>22</v>
      </c>
      <c r="C19" s="270" t="s">
        <v>201</v>
      </c>
      <c r="D19" s="270" t="s">
        <v>214</v>
      </c>
      <c r="E19" s="270"/>
      <c r="F19" s="270"/>
      <c r="G19" s="227">
        <v>24</v>
      </c>
      <c r="H19" s="227">
        <v>42</v>
      </c>
      <c r="I19" s="227">
        <v>27</v>
      </c>
      <c r="J19" s="227">
        <v>7</v>
      </c>
      <c r="K19" s="227">
        <v>0</v>
      </c>
      <c r="L19" s="239">
        <v>0.70967741935483897</v>
      </c>
      <c r="M19" s="239">
        <v>90.5</v>
      </c>
      <c r="N19" s="239">
        <v>64.226842272638393</v>
      </c>
      <c r="O19" s="227">
        <v>308895</v>
      </c>
      <c r="P19" s="51"/>
    </row>
    <row r="20" spans="1:16" s="50" customFormat="1" x14ac:dyDescent="0.2">
      <c r="A20" s="270" t="s">
        <v>212</v>
      </c>
      <c r="B20" s="270">
        <v>25</v>
      </c>
      <c r="C20" s="270" t="s">
        <v>201</v>
      </c>
      <c r="D20" s="270" t="s">
        <v>215</v>
      </c>
      <c r="E20" s="270"/>
      <c r="F20" s="270"/>
      <c r="G20" s="227">
        <v>13</v>
      </c>
      <c r="H20" s="227">
        <v>41</v>
      </c>
      <c r="I20" s="227">
        <v>40</v>
      </c>
      <c r="J20" s="227">
        <v>6</v>
      </c>
      <c r="K20" s="227">
        <v>0</v>
      </c>
      <c r="L20" s="239">
        <v>0.57446808510638303</v>
      </c>
      <c r="M20" s="239">
        <v>51.69</v>
      </c>
      <c r="N20" s="239">
        <v>29.692494870959798</v>
      </c>
      <c r="O20" s="227">
        <v>142804</v>
      </c>
      <c r="P20" s="51"/>
    </row>
    <row r="21" spans="1:16" s="50" customFormat="1" x14ac:dyDescent="0.2">
      <c r="A21" s="270" t="s">
        <v>216</v>
      </c>
      <c r="B21" s="270">
        <v>29</v>
      </c>
      <c r="C21" s="270" t="s">
        <v>201</v>
      </c>
      <c r="D21" s="270" t="s">
        <v>217</v>
      </c>
      <c r="E21" s="270"/>
      <c r="F21" s="270"/>
      <c r="G21" s="227">
        <v>20</v>
      </c>
      <c r="H21" s="227">
        <v>53</v>
      </c>
      <c r="I21" s="227">
        <v>23</v>
      </c>
      <c r="J21" s="227">
        <v>4</v>
      </c>
      <c r="K21" s="227">
        <v>0</v>
      </c>
      <c r="L21" s="239">
        <v>0.76041666666666696</v>
      </c>
      <c r="M21" s="239">
        <v>19.3</v>
      </c>
      <c r="N21" s="239">
        <v>14.67359375</v>
      </c>
      <c r="O21" s="227">
        <v>70572</v>
      </c>
      <c r="P21" s="51"/>
    </row>
    <row r="22" spans="1:16" s="50" customFormat="1" x14ac:dyDescent="0.2">
      <c r="A22" s="270" t="s">
        <v>216</v>
      </c>
      <c r="B22" s="270">
        <v>29</v>
      </c>
      <c r="C22" s="270" t="s">
        <v>201</v>
      </c>
      <c r="D22" s="270" t="s">
        <v>217</v>
      </c>
      <c r="E22" s="270">
        <v>10007161</v>
      </c>
      <c r="F22" s="270" t="s">
        <v>221</v>
      </c>
      <c r="G22" s="227">
        <v>8</v>
      </c>
      <c r="H22" s="227">
        <v>49</v>
      </c>
      <c r="I22" s="227">
        <v>30</v>
      </c>
      <c r="J22" s="227">
        <v>12</v>
      </c>
      <c r="K22" s="227">
        <v>1</v>
      </c>
      <c r="L22" s="239">
        <v>0.65517241379310298</v>
      </c>
      <c r="M22" s="239">
        <v>1.5</v>
      </c>
      <c r="N22" s="239">
        <v>0.98275862068965503</v>
      </c>
      <c r="O22" s="227">
        <v>4727</v>
      </c>
      <c r="P22" s="51"/>
    </row>
    <row r="23" spans="1:16" s="50" customFormat="1" x14ac:dyDescent="0.2">
      <c r="A23" s="270" t="s">
        <v>216</v>
      </c>
      <c r="B23" s="270">
        <v>30</v>
      </c>
      <c r="C23" s="270" t="s">
        <v>201</v>
      </c>
      <c r="D23" s="270" t="s">
        <v>218</v>
      </c>
      <c r="E23" s="270"/>
      <c r="F23" s="270"/>
      <c r="G23" s="227">
        <v>13</v>
      </c>
      <c r="H23" s="227">
        <v>50</v>
      </c>
      <c r="I23" s="227">
        <v>37</v>
      </c>
      <c r="J23" s="227">
        <v>0</v>
      </c>
      <c r="K23" s="227">
        <v>0</v>
      </c>
      <c r="L23" s="239">
        <v>0.63</v>
      </c>
      <c r="M23" s="239">
        <v>30.14</v>
      </c>
      <c r="N23" s="239">
        <v>18.990089999999999</v>
      </c>
      <c r="O23" s="227">
        <v>91332</v>
      </c>
      <c r="P23" s="51"/>
    </row>
    <row r="24" spans="1:16" s="50" customFormat="1" x14ac:dyDescent="0.2">
      <c r="A24" s="270" t="s">
        <v>216</v>
      </c>
      <c r="B24" s="270">
        <v>30</v>
      </c>
      <c r="C24" s="270" t="s">
        <v>201</v>
      </c>
      <c r="D24" s="270" t="s">
        <v>218</v>
      </c>
      <c r="E24" s="270">
        <v>10005790</v>
      </c>
      <c r="F24" s="270" t="s">
        <v>222</v>
      </c>
      <c r="G24" s="227">
        <v>24</v>
      </c>
      <c r="H24" s="227">
        <v>43</v>
      </c>
      <c r="I24" s="227">
        <v>30</v>
      </c>
      <c r="J24" s="227">
        <v>2</v>
      </c>
      <c r="K24" s="227">
        <v>1</v>
      </c>
      <c r="L24" s="239">
        <v>0.69072164948453596</v>
      </c>
      <c r="M24" s="239">
        <v>0.8</v>
      </c>
      <c r="N24" s="239">
        <v>0.55257731958762901</v>
      </c>
      <c r="O24" s="227">
        <v>2658</v>
      </c>
      <c r="P24" s="51"/>
    </row>
    <row r="25" spans="1:16" s="50" customFormat="1" x14ac:dyDescent="0.2">
      <c r="A25" s="270" t="s">
        <v>216</v>
      </c>
      <c r="B25" s="270">
        <v>30</v>
      </c>
      <c r="C25" s="270" t="s">
        <v>201</v>
      </c>
      <c r="D25" s="270" t="s">
        <v>218</v>
      </c>
      <c r="E25" s="270">
        <v>10007161</v>
      </c>
      <c r="F25" s="270" t="s">
        <v>221</v>
      </c>
      <c r="G25" s="227">
        <v>13</v>
      </c>
      <c r="H25" s="227">
        <v>60</v>
      </c>
      <c r="I25" s="227">
        <v>23</v>
      </c>
      <c r="J25" s="227">
        <v>4</v>
      </c>
      <c r="K25" s="227">
        <v>0</v>
      </c>
      <c r="L25" s="239">
        <v>0.76041666666666696</v>
      </c>
      <c r="M25" s="239">
        <v>1.8</v>
      </c>
      <c r="N25" s="239">
        <v>1.3687499999999999</v>
      </c>
      <c r="O25" s="227">
        <v>6583</v>
      </c>
      <c r="P25" s="51"/>
    </row>
    <row r="26" spans="1:16" s="50" customFormat="1" x14ac:dyDescent="0.2">
      <c r="A26" s="270" t="s">
        <v>216</v>
      </c>
      <c r="B26" s="270">
        <v>34</v>
      </c>
      <c r="C26" s="270" t="s">
        <v>201</v>
      </c>
      <c r="D26" s="270" t="s">
        <v>219</v>
      </c>
      <c r="E26" s="270"/>
      <c r="F26" s="270"/>
      <c r="G26" s="227">
        <v>14</v>
      </c>
      <c r="H26" s="227">
        <v>41</v>
      </c>
      <c r="I26" s="227">
        <v>30</v>
      </c>
      <c r="J26" s="227">
        <v>15</v>
      </c>
      <c r="K26" s="227">
        <v>0</v>
      </c>
      <c r="L26" s="239">
        <v>0.64705882352941202</v>
      </c>
      <c r="M26" s="239">
        <v>39.409999999999997</v>
      </c>
      <c r="N26" s="239">
        <v>33.154901450443198</v>
      </c>
      <c r="O26" s="227">
        <v>159456</v>
      </c>
      <c r="P26" s="51"/>
    </row>
    <row r="27" spans="1:16" s="50" customFormat="1" x14ac:dyDescent="0.2">
      <c r="A27" s="270" t="s">
        <v>216</v>
      </c>
      <c r="B27" s="270">
        <v>35</v>
      </c>
      <c r="C27" s="270" t="s">
        <v>201</v>
      </c>
      <c r="D27" s="270" t="s">
        <v>220</v>
      </c>
      <c r="E27" s="270"/>
      <c r="F27" s="270"/>
      <c r="G27" s="227">
        <v>44</v>
      </c>
      <c r="H27" s="227">
        <v>41</v>
      </c>
      <c r="I27" s="227">
        <v>12</v>
      </c>
      <c r="J27" s="227">
        <v>2</v>
      </c>
      <c r="K27" s="227">
        <v>1</v>
      </c>
      <c r="L27" s="239">
        <v>0.87628865979381398</v>
      </c>
      <c r="M27" s="239">
        <v>47.5</v>
      </c>
      <c r="N27" s="239">
        <v>54.116508707786501</v>
      </c>
      <c r="O27" s="227">
        <v>260270</v>
      </c>
      <c r="P27" s="51"/>
    </row>
    <row r="28" spans="1:16" s="50" customFormat="1" x14ac:dyDescent="0.2">
      <c r="A28" s="270" t="s">
        <v>216</v>
      </c>
      <c r="B28" s="270">
        <v>35</v>
      </c>
      <c r="C28" s="270" t="s">
        <v>201</v>
      </c>
      <c r="D28" s="270" t="s">
        <v>220</v>
      </c>
      <c r="E28" s="270">
        <v>10007149</v>
      </c>
      <c r="F28" s="270" t="s">
        <v>223</v>
      </c>
      <c r="G28" s="227">
        <v>9</v>
      </c>
      <c r="H28" s="227">
        <v>38</v>
      </c>
      <c r="I28" s="227">
        <v>44</v>
      </c>
      <c r="J28" s="227">
        <v>9</v>
      </c>
      <c r="K28" s="227">
        <v>0</v>
      </c>
      <c r="L28" s="239">
        <v>0.51648351648351698</v>
      </c>
      <c r="M28" s="239">
        <v>1.8</v>
      </c>
      <c r="N28" s="239">
        <v>1.20857142857143</v>
      </c>
      <c r="O28" s="227">
        <v>5813</v>
      </c>
      <c r="P28" s="51"/>
    </row>
    <row r="29" spans="1:16" s="50" customFormat="1" x14ac:dyDescent="0.2">
      <c r="A29" s="270" t="s">
        <v>216</v>
      </c>
      <c r="B29" s="270">
        <v>35</v>
      </c>
      <c r="C29" s="270" t="s">
        <v>201</v>
      </c>
      <c r="D29" s="270" t="s">
        <v>220</v>
      </c>
      <c r="E29" s="270">
        <v>10003861</v>
      </c>
      <c r="F29" s="270" t="s">
        <v>224</v>
      </c>
      <c r="G29" s="227">
        <v>2</v>
      </c>
      <c r="H29" s="227">
        <v>11</v>
      </c>
      <c r="I29" s="227">
        <v>29</v>
      </c>
      <c r="J29" s="227">
        <v>42</v>
      </c>
      <c r="K29" s="227">
        <v>16</v>
      </c>
      <c r="L29" s="239">
        <v>0.30952380952380998</v>
      </c>
      <c r="M29" s="239">
        <v>0.5</v>
      </c>
      <c r="N29" s="239">
        <v>0.201190476190476</v>
      </c>
      <c r="O29" s="227">
        <v>968</v>
      </c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9"/>
      <c r="M30" s="239"/>
      <c r="N30" s="239"/>
      <c r="O30" s="227"/>
      <c r="P30" s="51"/>
    </row>
    <row r="31" spans="1:16" s="50" customFormat="1" x14ac:dyDescent="0.2">
      <c r="A31" s="276"/>
      <c r="B31" s="276"/>
      <c r="C31" s="276"/>
      <c r="D31" s="276"/>
      <c r="E31" s="276"/>
      <c r="F31" s="276"/>
      <c r="G31" s="230"/>
      <c r="H31" s="230"/>
      <c r="I31" s="230"/>
      <c r="J31" s="230"/>
      <c r="K31" s="230"/>
      <c r="L31" s="243"/>
      <c r="M31" s="244"/>
      <c r="N31" s="244"/>
      <c r="O31" s="230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2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50" customFormat="1" x14ac:dyDescent="0.2">
      <c r="A98" s="270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7"/>
      <c r="P98" s="51"/>
    </row>
    <row r="99" spans="1:16" s="22" customFormat="1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6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6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6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6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6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6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6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6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6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6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6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6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6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2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2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2">
      <c r="A117" s="273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8"/>
    </row>
    <row r="118" spans="1:15" x14ac:dyDescent="0.2">
      <c r="A118" s="273"/>
      <c r="B118" s="270"/>
      <c r="C118" s="270"/>
      <c r="D118" s="270"/>
      <c r="E118" s="270"/>
      <c r="F118" s="270"/>
      <c r="G118" s="227"/>
      <c r="H118" s="227"/>
      <c r="I118" s="227"/>
      <c r="J118" s="227"/>
      <c r="K118" s="227"/>
      <c r="L118" s="235"/>
      <c r="M118" s="239"/>
      <c r="N118" s="239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6"/>
      <c r="M120" s="240"/>
      <c r="N120" s="240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6"/>
      <c r="M121" s="240"/>
      <c r="N121" s="240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6"/>
      <c r="M122" s="240"/>
      <c r="N122" s="240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6"/>
      <c r="M123" s="240"/>
      <c r="N123" s="240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6"/>
      <c r="M124" s="240"/>
      <c r="N124" s="240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6"/>
      <c r="M125" s="240"/>
      <c r="N125" s="240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8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2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x14ac:dyDescent="0.2">
      <c r="A240" s="273"/>
      <c r="B240" s="273"/>
      <c r="C240" s="273"/>
      <c r="D240" s="270"/>
      <c r="E240" s="273"/>
      <c r="F240" s="273"/>
      <c r="G240" s="228"/>
      <c r="H240" s="228"/>
      <c r="I240" s="228"/>
      <c r="J240" s="228"/>
      <c r="K240" s="228"/>
      <c r="L240" s="237"/>
      <c r="M240" s="241"/>
      <c r="N240" s="241"/>
      <c r="O240" s="229"/>
    </row>
    <row r="241" spans="1:15" s="44" customFormat="1" x14ac:dyDescent="0.2">
      <c r="A241" s="277"/>
      <c r="B241" s="277"/>
      <c r="C241" s="277"/>
      <c r="D241" s="277"/>
      <c r="E241" s="277"/>
      <c r="F241" s="277"/>
      <c r="G241" s="245"/>
      <c r="H241" s="245"/>
      <c r="I241" s="245"/>
      <c r="J241" s="245"/>
      <c r="K241" s="245"/>
      <c r="L241" s="246"/>
      <c r="M241" s="246"/>
      <c r="N241" s="246"/>
      <c r="O241" s="245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2">
      <c r="A352" s="278"/>
      <c r="B352" s="278"/>
      <c r="C352" s="278"/>
      <c r="D352" s="277"/>
      <c r="E352" s="278"/>
      <c r="F352" s="278"/>
      <c r="G352" s="247"/>
      <c r="H352" s="247"/>
      <c r="I352" s="247"/>
      <c r="J352" s="247"/>
      <c r="K352" s="247"/>
      <c r="L352" s="248"/>
      <c r="M352" s="249"/>
      <c r="N352" s="249"/>
      <c r="O352" s="242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0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A408" s="278"/>
      <c r="B408" s="278"/>
      <c r="C408" s="278"/>
      <c r="D408" s="277"/>
      <c r="E408" s="278"/>
      <c r="F408" s="278"/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2">
      <c r="G515" s="20"/>
      <c r="H515" s="20"/>
      <c r="I515" s="20"/>
      <c r="J515" s="20"/>
      <c r="K515" s="20"/>
      <c r="L515" s="251"/>
      <c r="M515" s="251"/>
      <c r="N515" s="251"/>
      <c r="O515" s="88"/>
    </row>
    <row r="516" spans="7:15" x14ac:dyDescent="0.2">
      <c r="G516" s="20"/>
      <c r="H516" s="20"/>
      <c r="I516" s="20"/>
      <c r="J516" s="20"/>
      <c r="K516" s="20"/>
      <c r="L516" s="251"/>
      <c r="M516" s="251"/>
      <c r="N516" s="251"/>
      <c r="O516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40 K12:K140">
    <cfRule type="expression" dxfId="5" priority="2">
      <formula>IF($A12&lt;&gt;"",1,0)</formula>
    </cfRule>
  </conditionalFormatting>
  <conditionalFormatting sqref="E12:F140">
    <cfRule type="expression" dxfId="4" priority="1">
      <formula>IF(AND($A12&lt;&gt;"",$E12=""),1,0)</formula>
    </cfRule>
  </conditionalFormatting>
  <conditionalFormatting sqref="A222:O240">
    <cfRule type="expression" dxfId="3" priority="12">
      <formula>IF($A222&lt;&gt;"",1,0)</formula>
    </cfRule>
  </conditionalFormatting>
  <conditionalFormatting sqref="A12:O140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40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The University of Huddersfield</v>
      </c>
      <c r="D5" s="96"/>
    </row>
    <row r="6" spans="1:15" ht="13.5" x14ac:dyDescent="0.2">
      <c r="B6" s="142" t="s">
        <v>56</v>
      </c>
      <c r="C6" s="180">
        <f>UKPRN</f>
        <v>10007148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1162000</v>
      </c>
      <c r="E10" s="213">
        <v>1176000</v>
      </c>
      <c r="F10" s="213">
        <v>1592000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1401000</v>
      </c>
      <c r="E11" s="214">
        <v>1716000</v>
      </c>
      <c r="F11" s="214">
        <v>1537000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284000</v>
      </c>
      <c r="E12" s="214">
        <v>323000</v>
      </c>
      <c r="F12" s="214">
        <v>343000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0</v>
      </c>
      <c r="F13" s="214">
        <v>2925000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17000</v>
      </c>
      <c r="E14" s="214">
        <v>14000</v>
      </c>
      <c r="F14" s="214">
        <v>16000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787000</v>
      </c>
      <c r="E15" s="215">
        <v>1131000</v>
      </c>
      <c r="F15" s="215">
        <v>1234000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334000</v>
      </c>
      <c r="E16" s="212">
        <v>506000</v>
      </c>
      <c r="F16" s="212">
        <v>511000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4043000</v>
      </c>
      <c r="E17" s="212">
        <v>4336000</v>
      </c>
      <c r="F17" s="212">
        <v>4475000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8028000</v>
      </c>
      <c r="E18" s="211">
        <v>9202000</v>
      </c>
      <c r="F18" s="211">
        <v>12633000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106827000</v>
      </c>
      <c r="G20" s="4" t="s">
        <v>113</v>
      </c>
      <c r="H20" s="4"/>
      <c r="I20" s="100"/>
      <c r="K20" s="179" t="s">
        <v>144</v>
      </c>
      <c r="L20" s="183">
        <v>106827000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1333976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328565.5172413793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1333976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2019-07-17T09:55:23Z</dcterms:modified>
</cp:coreProperties>
</file>