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<sst xmlns="http://schemas.openxmlformats.org/spreadsheetml/2006/main" count="809" uniqueCount="240">
  <si>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</si>
  <si>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</si>
  <si>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</si>
  <si>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</si>
  <si>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</si>
  <si>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</si>
  <si>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</si>
  <si>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</si>
  <si>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</si>
  <si>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</si>
  <si>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</si>
  <si>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</si>
  <si>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</si>
  <si>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</si>
  <si>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</si>
  <si>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</si>
  <si>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</si>
  <si>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</si>
  <si>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</si>
  <si>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</si>
  <si>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</si>
  <si>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</si>
  <si>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</si>
  <si>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</si>
  <si>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</si>
  <si>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</si>
  <si>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</si>
  <si>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</si>
  <si>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</si>
  <si>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</si>
  <si>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</si>
  <si>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</si>
  <si>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</si>
  <si>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</si>
  <si>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</si>
  <si>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</si>
  <si>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</si>
  <si>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</si>
  <si>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</si>
  <si>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</si>
  <si>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</si>
  <si>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</si>
  <si>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</si>
  <si>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</si>
  <si>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</si>
  <si>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</si>
  <si>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</si>
  <si>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</si>
  <si>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</si>
  <si>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</si>
  <si>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</si>
  <si>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</si>
  <si>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</si>
  <si>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</si>
  <si>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</si>
  <si>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</si>
  <si>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</si>
  <si>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</si>
  <si>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</si>
  <si>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</si>
  <si>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</si>
  <si>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</si>
  <si>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</si>
  <si>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</si>
  <si>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</si>
  <si>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</si>
  <si>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</si>
  <si>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</si>
  <si>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</si>
  <si>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</si>
  <si>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</si>
  <si>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</si>
  <si>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</si>
  <si>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</si>
  <si>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</si>
  <si>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</si>
  <si>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</si>
  <si>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</si>
  <si>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</si>
  <si>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</si>
  <si>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</si>
  <si>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</si>
  <si>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</si>
  <si>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</si>
  <si>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</si>
  <si>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</si>
  <si>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</si>
  <si>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</si>
  <si>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</si>
  <si>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</si>
  <si>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</si>
  <si>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</si>
  <si>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</si>
  <si>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</si>
  <si>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</si>
  <si>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</si>
  <si>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</si>
  <si>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</si>
  <si>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</si>
  <si>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</si>
  <si>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</si>
  <si>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</si>
  <si>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</si>
  <si>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</si>
  <si>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</si>
  <si>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</si>
  <si>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</si>
  <si>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</si>
  <si>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</si>
  <si>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</si>
  <si>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</si>
  <si>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</si>
  <si>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</si>
  <si>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</si>
  <si>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</si>
  <si>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</si>
  <si>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</si>
  <si>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</si>
  <si>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</si>
  <si>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</si>
  <si>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</si>
  <si>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</si>
  <si>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</si>
  <si>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</si>
  <si>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</si>
  <si>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</si>
  <si>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</si>
  <si>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</si>
  <si>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</si>
  <si>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</si>
  <si>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</si>
  <si>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</si>
  <si>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</si>
  <si>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</si>
  <si>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</si>
  <si>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</si>
  <si>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</si>
  <si>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</si>
  <si>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</si>
  <si>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</si>
  <si>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</si>
  <si>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</si>
  <si>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</si>
  <si>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</si>
  <si>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</si>
  <si>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</si>
  <si>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</si>
  <si>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</si>
  <si>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</si>
  <si>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</si>
  <si>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</si>
  <si>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</si>
  <si>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</si>
  <si>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</si>
  <si>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</si>
  <si>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</si>
  <si>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</si>
  <si>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</si>
  <si>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</si>
  <si>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</si>
  <si>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</si>
  <si>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</si>
  <si>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</si>
  <si>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</si>
  <si>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</si>
  <si>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</si>
  <si>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</si>
  <si>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</si>
  <si>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</si>
  <si>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</si>
  <si>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</si>
  <si>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</si>
  <si>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</si>
  <si>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</si>
  <si>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</si>
  <si>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</si>
  <si>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</si>
  <si>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</si>
  <si>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</si>
  <si>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</si>
  <si>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</si>
  <si>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</si>
  <si>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</si>
  <si>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</si>
  <si>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</si>
  <si>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</si>
  <si>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</si>
  <si>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</si>
  <si>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</si>
  <si>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</si>
  <si>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</si>
  <si>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</si>
  <si>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</si>
  <si>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</si>
  <si>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</si>
  <si>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</si>
  <si>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</si>
  <si>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</si>
  <si>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</si>
  <si>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University of Manchester</t>
  </si>
  <si>
    <t>A</t>
  </si>
  <si>
    <t>Z</t>
  </si>
  <si>
    <t>Clinical Medicine</t>
  </si>
  <si>
    <t>Output</t>
  </si>
  <si>
    <t>Impact</t>
  </si>
  <si>
    <t>Environment</t>
  </si>
  <si>
    <t>Public Health, Health Services and Primary Care</t>
  </si>
  <si>
    <t>Allied Health Professions, Dentistry, Nursing and Pharmacy</t>
  </si>
  <si>
    <t>Psychology, Psychiatry and Neuroscience</t>
  </si>
  <si>
    <t>Biological Sciences</t>
  </si>
  <si>
    <t>B</t>
  </si>
  <si>
    <t>Earth Systems and Environmental Sciences</t>
  </si>
  <si>
    <t>Chemistry</t>
  </si>
  <si>
    <t>Physics</t>
  </si>
  <si>
    <t>Mathematical Sciences</t>
  </si>
  <si>
    <t>Computer Science and Informatics</t>
  </si>
  <si>
    <t>Aeronautical, Mechanical, Chemical and Manufacturing Engineering</t>
  </si>
  <si>
    <t>Electrical and Electronic Engineering, Metallurgy and Materials</t>
  </si>
  <si>
    <t>Civil and Construction Engineering</t>
  </si>
  <si>
    <t>C</t>
  </si>
  <si>
    <t>Architecture, Built Environment and Planning</t>
  </si>
  <si>
    <t>Geography, Environmental Studies and Archaeology</t>
  </si>
  <si>
    <t>Economics and Econometrics</t>
  </si>
  <si>
    <t>Business and Management Studies</t>
  </si>
  <si>
    <t>Law</t>
  </si>
  <si>
    <t>Politics and International Studies</t>
  </si>
  <si>
    <t>Sociology</t>
  </si>
  <si>
    <t>Anthropology and Development Studies</t>
  </si>
  <si>
    <t>Education</t>
  </si>
  <si>
    <t>D</t>
  </si>
  <si>
    <t>Modern Languages and Linguistics</t>
  </si>
  <si>
    <t>English Language and Literature</t>
  </si>
  <si>
    <t>History</t>
  </si>
  <si>
    <t>Classics</t>
  </si>
  <si>
    <t>Philosophy</t>
  </si>
  <si>
    <t>Theology and Religious Studies</t>
  </si>
  <si>
    <t>Art and Design: History, Practice and Theory</t>
  </si>
  <si>
    <t>Music, Drama, Dance and Performing Arts</t>
  </si>
  <si>
    <t>The University of Liverpool</t>
  </si>
  <si>
    <t>Social Work and Social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</si>
</sst>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The University of Manchester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10007798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10007798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44299217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44299217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44299217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2764415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8828178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3967549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11655251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1243482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72758092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3895000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959359.60591133009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500000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4395000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77153092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2070000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322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The University of Manchester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10007798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44299217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2764415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22.3</v>
      </c>
      <c r="G16" s="225">
        <v>56.1</v>
      </c>
      <c r="H16" s="225">
        <v>20</v>
      </c>
      <c r="I16" s="225">
        <v>0.7</v>
      </c>
      <c r="J16" s="225">
        <v>0.9</v>
      </c>
      <c r="K16" s="226">
        <v>30.367999999999999</v>
      </c>
      <c r="L16" s="226">
        <v>76.397000000000006</v>
      </c>
      <c r="M16" s="226">
        <v>27.236000000000001</v>
      </c>
      <c r="N16" s="226">
        <v>0.95299999999999996</v>
      </c>
      <c r="O16" s="226">
        <v>1.226</v>
      </c>
      <c r="P16" s="226">
        <v>106.765</v>
      </c>
      <c r="Q16" s="226">
        <v>121.473</v>
      </c>
      <c r="R16" s="226">
        <v>76.397000000000006</v>
      </c>
      <c r="S16" s="226">
        <v>0</v>
      </c>
      <c r="T16" s="226">
        <v>0</v>
      </c>
      <c r="U16" s="226">
        <v>0</v>
      </c>
      <c r="V16" s="226">
        <v>197.87</v>
      </c>
      <c r="W16" s="227">
        <v>2656222</v>
      </c>
      <c r="X16" s="227">
        <v>0</v>
      </c>
      <c r="Y16" s="227">
        <v>165757</v>
      </c>
    </row>
    <row r="17" spans="1:25" s="50" customFormat="1" x14ac:dyDescent="0.2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61.3</v>
      </c>
      <c r="G17" s="225">
        <v>33.4</v>
      </c>
      <c r="H17" s="225">
        <v>5.3</v>
      </c>
      <c r="I17" s="225">
        <v>0</v>
      </c>
      <c r="J17" s="225">
        <v>0</v>
      </c>
      <c r="K17" s="226">
        <v>83.477999999999994</v>
      </c>
      <c r="L17" s="226">
        <v>45.484000000000002</v>
      </c>
      <c r="M17" s="226">
        <v>7.218</v>
      </c>
      <c r="N17" s="226">
        <v>0</v>
      </c>
      <c r="O17" s="226">
        <v>0</v>
      </c>
      <c r="P17" s="226">
        <v>128.96199999999999</v>
      </c>
      <c r="Q17" s="226">
        <v>333.91300000000001</v>
      </c>
      <c r="R17" s="226">
        <v>45.484000000000002</v>
      </c>
      <c r="S17" s="226">
        <v>0</v>
      </c>
      <c r="T17" s="226">
        <v>0</v>
      </c>
      <c r="U17" s="226">
        <v>0</v>
      </c>
      <c r="V17" s="226">
        <v>379.39699999999999</v>
      </c>
      <c r="W17" s="227">
        <v>897492</v>
      </c>
      <c r="X17" s="227">
        <v>0</v>
      </c>
      <c r="Y17" s="227">
        <v>56006</v>
      </c>
    </row>
    <row r="18" spans="1:25" s="50" customFormat="1" x14ac:dyDescent="0.2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62.5</v>
      </c>
      <c r="G18" s="225">
        <v>37.5</v>
      </c>
      <c r="H18" s="225">
        <v>0</v>
      </c>
      <c r="I18" s="225">
        <v>0</v>
      </c>
      <c r="J18" s="225">
        <v>0</v>
      </c>
      <c r="K18" s="226">
        <v>85.111999999999995</v>
      </c>
      <c r="L18" s="226">
        <v>51.067999999999998</v>
      </c>
      <c r="M18" s="226">
        <v>0</v>
      </c>
      <c r="N18" s="226">
        <v>0</v>
      </c>
      <c r="O18" s="226">
        <v>0</v>
      </c>
      <c r="P18" s="226">
        <v>136.18</v>
      </c>
      <c r="Q18" s="226">
        <v>340.45</v>
      </c>
      <c r="R18" s="226">
        <v>51.067999999999998</v>
      </c>
      <c r="S18" s="226">
        <v>0</v>
      </c>
      <c r="T18" s="226">
        <v>0</v>
      </c>
      <c r="U18" s="226">
        <v>0</v>
      </c>
      <c r="V18" s="226">
        <v>391.517</v>
      </c>
      <c r="W18" s="227">
        <v>701630</v>
      </c>
      <c r="X18" s="227">
        <v>0</v>
      </c>
      <c r="Y18" s="227">
        <v>43784</v>
      </c>
    </row>
    <row r="19" spans="1:25" s="50" customFormat="1" x14ac:dyDescent="0.2">
      <c r="A19" s="270" t="s">
        <v>200</v>
      </c>
      <c r="B19" s="270">
        <v>2</v>
      </c>
      <c r="C19" s="270" t="s">
        <v>201</v>
      </c>
      <c r="D19" s="270" t="s">
        <v>206</v>
      </c>
      <c r="E19" s="270" t="s">
        <v>203</v>
      </c>
      <c r="F19" s="225">
        <v>13.9</v>
      </c>
      <c r="G19" s="225">
        <v>46</v>
      </c>
      <c r="H19" s="225">
        <v>33.5</v>
      </c>
      <c r="I19" s="225">
        <v>5.0999999999999996</v>
      </c>
      <c r="J19" s="225">
        <v>1.5</v>
      </c>
      <c r="K19" s="226">
        <v>4.633</v>
      </c>
      <c r="L19" s="226">
        <v>15.332000000000001</v>
      </c>
      <c r="M19" s="226">
        <v>11.166</v>
      </c>
      <c r="N19" s="226">
        <v>1.7</v>
      </c>
      <c r="O19" s="226">
        <v>0.5</v>
      </c>
      <c r="P19" s="226">
        <v>19.965</v>
      </c>
      <c r="Q19" s="226">
        <v>18.530999999999999</v>
      </c>
      <c r="R19" s="226">
        <v>15.332000000000001</v>
      </c>
      <c r="S19" s="226">
        <v>0</v>
      </c>
      <c r="T19" s="226">
        <v>0</v>
      </c>
      <c r="U19" s="226">
        <v>0</v>
      </c>
      <c r="V19" s="226">
        <v>33.863</v>
      </c>
      <c r="W19" s="227">
        <v>454584</v>
      </c>
      <c r="X19" s="227">
        <v>0</v>
      </c>
      <c r="Y19" s="227">
        <v>28368</v>
      </c>
    </row>
    <row r="20" spans="1:25" s="50" customFormat="1" x14ac:dyDescent="0.2">
      <c r="A20" s="270" t="s">
        <v>200</v>
      </c>
      <c r="B20" s="270">
        <v>2</v>
      </c>
      <c r="C20" s="270" t="s">
        <v>201</v>
      </c>
      <c r="D20" s="270" t="s">
        <v>206</v>
      </c>
      <c r="E20" s="270" t="s">
        <v>204</v>
      </c>
      <c r="F20" s="225">
        <v>10</v>
      </c>
      <c r="G20" s="225">
        <v>50</v>
      </c>
      <c r="H20" s="225">
        <v>40</v>
      </c>
      <c r="I20" s="225">
        <v>0</v>
      </c>
      <c r="J20" s="225">
        <v>0</v>
      </c>
      <c r="K20" s="226">
        <v>3.3330000000000002</v>
      </c>
      <c r="L20" s="226">
        <v>16.664999999999999</v>
      </c>
      <c r="M20" s="226">
        <v>13.332000000000001</v>
      </c>
      <c r="N20" s="226">
        <v>0</v>
      </c>
      <c r="O20" s="226">
        <v>0</v>
      </c>
      <c r="P20" s="226">
        <v>19.998000000000001</v>
      </c>
      <c r="Q20" s="226">
        <v>13.332000000000001</v>
      </c>
      <c r="R20" s="226">
        <v>16.664999999999999</v>
      </c>
      <c r="S20" s="226">
        <v>0</v>
      </c>
      <c r="T20" s="226">
        <v>0</v>
      </c>
      <c r="U20" s="226">
        <v>0</v>
      </c>
      <c r="V20" s="226">
        <v>29.997</v>
      </c>
      <c r="W20" s="227">
        <v>70960</v>
      </c>
      <c r="X20" s="227">
        <v>0</v>
      </c>
      <c r="Y20" s="227">
        <v>4428</v>
      </c>
    </row>
    <row r="21" spans="1:25" s="50" customFormat="1" x14ac:dyDescent="0.2">
      <c r="A21" s="270" t="s">
        <v>200</v>
      </c>
      <c r="B21" s="270">
        <v>2</v>
      </c>
      <c r="C21" s="270" t="s">
        <v>201</v>
      </c>
      <c r="D21" s="270" t="s">
        <v>206</v>
      </c>
      <c r="E21" s="270" t="s">
        <v>205</v>
      </c>
      <c r="F21" s="225">
        <v>37.5</v>
      </c>
      <c r="G21" s="225">
        <v>62.5</v>
      </c>
      <c r="H21" s="225">
        <v>0</v>
      </c>
      <c r="I21" s="225">
        <v>0</v>
      </c>
      <c r="J21" s="225">
        <v>0</v>
      </c>
      <c r="K21" s="226">
        <v>12.499000000000001</v>
      </c>
      <c r="L21" s="226">
        <v>20.831</v>
      </c>
      <c r="M21" s="226">
        <v>0</v>
      </c>
      <c r="N21" s="226">
        <v>0</v>
      </c>
      <c r="O21" s="226">
        <v>0</v>
      </c>
      <c r="P21" s="226">
        <v>33.33</v>
      </c>
      <c r="Q21" s="226">
        <v>49.994999999999997</v>
      </c>
      <c r="R21" s="226">
        <v>20.831</v>
      </c>
      <c r="S21" s="226">
        <v>0</v>
      </c>
      <c r="T21" s="226">
        <v>0</v>
      </c>
      <c r="U21" s="226">
        <v>0</v>
      </c>
      <c r="V21" s="226">
        <v>70.825999999999993</v>
      </c>
      <c r="W21" s="227">
        <v>126926</v>
      </c>
      <c r="X21" s="227">
        <v>0</v>
      </c>
      <c r="Y21" s="227">
        <v>7921</v>
      </c>
    </row>
    <row r="22" spans="1:25" s="50" customFormat="1" ht="27" x14ac:dyDescent="0.2">
      <c r="A22" s="270" t="s">
        <v>200</v>
      </c>
      <c r="B22" s="270">
        <v>3</v>
      </c>
      <c r="C22" s="270" t="s">
        <v>201</v>
      </c>
      <c r="D22" s="270" t="s">
        <v>207</v>
      </c>
      <c r="E22" s="270" t="s">
        <v>203</v>
      </c>
      <c r="F22" s="225">
        <v>29.4</v>
      </c>
      <c r="G22" s="225">
        <v>51.9</v>
      </c>
      <c r="H22" s="225">
        <v>16.600000000000001</v>
      </c>
      <c r="I22" s="225">
        <v>1.4</v>
      </c>
      <c r="J22" s="225">
        <v>0.7</v>
      </c>
      <c r="K22" s="226">
        <v>33.119</v>
      </c>
      <c r="L22" s="226">
        <v>58.465000000000003</v>
      </c>
      <c r="M22" s="226">
        <v>18.7</v>
      </c>
      <c r="N22" s="226">
        <v>1.577</v>
      </c>
      <c r="O22" s="226">
        <v>0.78900000000000003</v>
      </c>
      <c r="P22" s="226">
        <v>91.584000000000003</v>
      </c>
      <c r="Q22" s="226">
        <v>132.476</v>
      </c>
      <c r="R22" s="226">
        <v>58.465000000000003</v>
      </c>
      <c r="S22" s="226">
        <v>0</v>
      </c>
      <c r="T22" s="226">
        <v>0</v>
      </c>
      <c r="U22" s="226">
        <v>0</v>
      </c>
      <c r="V22" s="226">
        <v>190.94200000000001</v>
      </c>
      <c r="W22" s="227">
        <v>2563222</v>
      </c>
      <c r="X22" s="227">
        <v>0</v>
      </c>
      <c r="Y22" s="227">
        <v>159953</v>
      </c>
    </row>
    <row r="23" spans="1:25" s="50" customFormat="1" ht="27" x14ac:dyDescent="0.2">
      <c r="A23" s="270" t="s">
        <v>200</v>
      </c>
      <c r="B23" s="270">
        <v>3</v>
      </c>
      <c r="C23" s="270" t="s">
        <v>201</v>
      </c>
      <c r="D23" s="270" t="s">
        <v>207</v>
      </c>
      <c r="E23" s="270" t="s">
        <v>204</v>
      </c>
      <c r="F23" s="225">
        <v>86.7</v>
      </c>
      <c r="G23" s="225">
        <v>13.3</v>
      </c>
      <c r="H23" s="225">
        <v>0</v>
      </c>
      <c r="I23" s="225">
        <v>0</v>
      </c>
      <c r="J23" s="225">
        <v>0</v>
      </c>
      <c r="K23" s="226">
        <v>97.668000000000006</v>
      </c>
      <c r="L23" s="226">
        <v>14.981999999999999</v>
      </c>
      <c r="M23" s="226">
        <v>0</v>
      </c>
      <c r="N23" s="226">
        <v>0</v>
      </c>
      <c r="O23" s="226">
        <v>0</v>
      </c>
      <c r="P23" s="226">
        <v>112.65</v>
      </c>
      <c r="Q23" s="226">
        <v>390.67</v>
      </c>
      <c r="R23" s="226">
        <v>14.981999999999999</v>
      </c>
      <c r="S23" s="226">
        <v>0</v>
      </c>
      <c r="T23" s="226">
        <v>0</v>
      </c>
      <c r="U23" s="226">
        <v>0</v>
      </c>
      <c r="V23" s="226">
        <v>405.65300000000002</v>
      </c>
      <c r="W23" s="227">
        <v>959601</v>
      </c>
      <c r="X23" s="227">
        <v>0</v>
      </c>
      <c r="Y23" s="227">
        <v>59882</v>
      </c>
    </row>
    <row r="24" spans="1:25" s="50" customFormat="1" ht="27" x14ac:dyDescent="0.2">
      <c r="A24" s="270" t="s">
        <v>200</v>
      </c>
      <c r="B24" s="270">
        <v>3</v>
      </c>
      <c r="C24" s="270" t="s">
        <v>201</v>
      </c>
      <c r="D24" s="270" t="s">
        <v>207</v>
      </c>
      <c r="E24" s="270" t="s">
        <v>205</v>
      </c>
      <c r="F24" s="225">
        <v>100</v>
      </c>
      <c r="G24" s="225">
        <v>0</v>
      </c>
      <c r="H24" s="225">
        <v>0</v>
      </c>
      <c r="I24" s="225">
        <v>0</v>
      </c>
      <c r="J24" s="225">
        <v>0</v>
      </c>
      <c r="K24" s="226">
        <v>112.65</v>
      </c>
      <c r="L24" s="226">
        <v>0</v>
      </c>
      <c r="M24" s="226">
        <v>0</v>
      </c>
      <c r="N24" s="226">
        <v>0</v>
      </c>
      <c r="O24" s="226">
        <v>0</v>
      </c>
      <c r="P24" s="226">
        <v>112.65</v>
      </c>
      <c r="Q24" s="226">
        <v>450.6</v>
      </c>
      <c r="R24" s="226">
        <v>0</v>
      </c>
      <c r="S24" s="226">
        <v>0</v>
      </c>
      <c r="T24" s="226">
        <v>0</v>
      </c>
      <c r="U24" s="226">
        <v>0</v>
      </c>
      <c r="V24" s="226">
        <v>450.6</v>
      </c>
      <c r="W24" s="227">
        <v>807511</v>
      </c>
      <c r="X24" s="227">
        <v>0</v>
      </c>
      <c r="Y24" s="227">
        <v>50391</v>
      </c>
    </row>
    <row r="25" spans="1:25" s="50" customFormat="1" x14ac:dyDescent="0.2">
      <c r="A25" s="270" t="s">
        <v>200</v>
      </c>
      <c r="B25" s="270">
        <v>4</v>
      </c>
      <c r="C25" s="270" t="s">
        <v>201</v>
      </c>
      <c r="D25" s="270" t="s">
        <v>208</v>
      </c>
      <c r="E25" s="270" t="s">
        <v>203</v>
      </c>
      <c r="F25" s="225">
        <v>23.6</v>
      </c>
      <c r="G25" s="225">
        <v>50.2</v>
      </c>
      <c r="H25" s="225">
        <v>23.7</v>
      </c>
      <c r="I25" s="225">
        <v>1.8</v>
      </c>
      <c r="J25" s="225">
        <v>0.7</v>
      </c>
      <c r="K25" s="226">
        <v>15.977</v>
      </c>
      <c r="L25" s="226">
        <v>33.984999999999999</v>
      </c>
      <c r="M25" s="226">
        <v>16.045000000000002</v>
      </c>
      <c r="N25" s="226">
        <v>1.2190000000000001</v>
      </c>
      <c r="O25" s="226">
        <v>0.47399999999999998</v>
      </c>
      <c r="P25" s="226">
        <v>49.963000000000001</v>
      </c>
      <c r="Q25" s="226">
        <v>63.908999999999999</v>
      </c>
      <c r="R25" s="226">
        <v>33.984999999999999</v>
      </c>
      <c r="S25" s="226">
        <v>0</v>
      </c>
      <c r="T25" s="226">
        <v>0</v>
      </c>
      <c r="U25" s="226">
        <v>0</v>
      </c>
      <c r="V25" s="226">
        <v>97.894000000000005</v>
      </c>
      <c r="W25" s="227">
        <v>1314142</v>
      </c>
      <c r="X25" s="227">
        <v>0</v>
      </c>
      <c r="Y25" s="227">
        <v>82007</v>
      </c>
    </row>
    <row r="26" spans="1:25" s="50" customFormat="1" x14ac:dyDescent="0.2">
      <c r="A26" s="270" t="s">
        <v>200</v>
      </c>
      <c r="B26" s="270">
        <v>4</v>
      </c>
      <c r="C26" s="270" t="s">
        <v>201</v>
      </c>
      <c r="D26" s="270" t="s">
        <v>208</v>
      </c>
      <c r="E26" s="270" t="s">
        <v>204</v>
      </c>
      <c r="F26" s="225">
        <v>60</v>
      </c>
      <c r="G26" s="225">
        <v>40</v>
      </c>
      <c r="H26" s="225">
        <v>0</v>
      </c>
      <c r="I26" s="225">
        <v>0</v>
      </c>
      <c r="J26" s="225">
        <v>0</v>
      </c>
      <c r="K26" s="226">
        <v>40.619999999999997</v>
      </c>
      <c r="L26" s="226">
        <v>27.08</v>
      </c>
      <c r="M26" s="226">
        <v>0</v>
      </c>
      <c r="N26" s="226">
        <v>0</v>
      </c>
      <c r="O26" s="226">
        <v>0</v>
      </c>
      <c r="P26" s="226">
        <v>67.7</v>
      </c>
      <c r="Q26" s="226">
        <v>162.47999999999999</v>
      </c>
      <c r="R26" s="226">
        <v>27.08</v>
      </c>
      <c r="S26" s="226">
        <v>0</v>
      </c>
      <c r="T26" s="226">
        <v>0</v>
      </c>
      <c r="U26" s="226">
        <v>0</v>
      </c>
      <c r="V26" s="226">
        <v>189.56</v>
      </c>
      <c r="W26" s="227">
        <v>448418</v>
      </c>
      <c r="X26" s="227">
        <v>0</v>
      </c>
      <c r="Y26" s="227">
        <v>27983</v>
      </c>
    </row>
    <row r="27" spans="1:25" s="50" customFormat="1" x14ac:dyDescent="0.2">
      <c r="A27" s="270" t="s">
        <v>200</v>
      </c>
      <c r="B27" s="270">
        <v>4</v>
      </c>
      <c r="C27" s="270" t="s">
        <v>201</v>
      </c>
      <c r="D27" s="270" t="s">
        <v>208</v>
      </c>
      <c r="E27" s="270" t="s">
        <v>205</v>
      </c>
      <c r="F27" s="225">
        <v>100</v>
      </c>
      <c r="G27" s="225">
        <v>0</v>
      </c>
      <c r="H27" s="225">
        <v>0</v>
      </c>
      <c r="I27" s="225">
        <v>0</v>
      </c>
      <c r="J27" s="225">
        <v>0</v>
      </c>
      <c r="K27" s="226">
        <v>67.7</v>
      </c>
      <c r="L27" s="226">
        <v>0</v>
      </c>
      <c r="M27" s="226">
        <v>0</v>
      </c>
      <c r="N27" s="226">
        <v>0</v>
      </c>
      <c r="O27" s="226">
        <v>0</v>
      </c>
      <c r="P27" s="226">
        <v>67.7</v>
      </c>
      <c r="Q27" s="226">
        <v>270.8</v>
      </c>
      <c r="R27" s="226">
        <v>0</v>
      </c>
      <c r="S27" s="226">
        <v>0</v>
      </c>
      <c r="T27" s="226">
        <v>0</v>
      </c>
      <c r="U27" s="226">
        <v>0</v>
      </c>
      <c r="V27" s="226">
        <v>270.8</v>
      </c>
      <c r="W27" s="227">
        <v>485295</v>
      </c>
      <c r="X27" s="227">
        <v>0</v>
      </c>
      <c r="Y27" s="227">
        <v>30284</v>
      </c>
    </row>
    <row r="28" spans="1:25" s="50" customFormat="1" x14ac:dyDescent="0.2">
      <c r="A28" s="270" t="s">
        <v>200</v>
      </c>
      <c r="B28" s="270">
        <v>5</v>
      </c>
      <c r="C28" s="270" t="s">
        <v>201</v>
      </c>
      <c r="D28" s="270" t="s">
        <v>209</v>
      </c>
      <c r="E28" s="270" t="s">
        <v>203</v>
      </c>
      <c r="F28" s="225">
        <v>25.6</v>
      </c>
      <c r="G28" s="225">
        <v>46.8</v>
      </c>
      <c r="H28" s="225">
        <v>24.5</v>
      </c>
      <c r="I28" s="225">
        <v>1.7</v>
      </c>
      <c r="J28" s="225">
        <v>1.4</v>
      </c>
      <c r="K28" s="226">
        <v>37.005000000000003</v>
      </c>
      <c r="L28" s="226">
        <v>67.649000000000001</v>
      </c>
      <c r="M28" s="226">
        <v>35.414999999999999</v>
      </c>
      <c r="N28" s="226">
        <v>2.4569999999999999</v>
      </c>
      <c r="O28" s="226">
        <v>2.024</v>
      </c>
      <c r="P28" s="226">
        <v>104.654</v>
      </c>
      <c r="Q28" s="226">
        <v>148.01900000000001</v>
      </c>
      <c r="R28" s="226">
        <v>67.649000000000001</v>
      </c>
      <c r="S28" s="226">
        <v>0</v>
      </c>
      <c r="T28" s="226">
        <v>0</v>
      </c>
      <c r="U28" s="226">
        <v>0</v>
      </c>
      <c r="V28" s="226">
        <v>215.66900000000001</v>
      </c>
      <c r="W28" s="227">
        <v>2895158</v>
      </c>
      <c r="X28" s="227">
        <v>0</v>
      </c>
      <c r="Y28" s="227">
        <v>180667</v>
      </c>
    </row>
    <row r="29" spans="1:25" s="50" customFormat="1" x14ac:dyDescent="0.2">
      <c r="A29" s="270" t="s">
        <v>200</v>
      </c>
      <c r="B29" s="270">
        <v>5</v>
      </c>
      <c r="C29" s="270" t="s">
        <v>201</v>
      </c>
      <c r="D29" s="270" t="s">
        <v>209</v>
      </c>
      <c r="E29" s="270" t="s">
        <v>204</v>
      </c>
      <c r="F29" s="225">
        <v>36.700000000000003</v>
      </c>
      <c r="G29" s="225">
        <v>42</v>
      </c>
      <c r="H29" s="225">
        <v>21.3</v>
      </c>
      <c r="I29" s="225">
        <v>0</v>
      </c>
      <c r="J29" s="225">
        <v>0</v>
      </c>
      <c r="K29" s="226">
        <v>53.05</v>
      </c>
      <c r="L29" s="226">
        <v>60.710999999999999</v>
      </c>
      <c r="M29" s="226">
        <v>30.789000000000001</v>
      </c>
      <c r="N29" s="226">
        <v>0</v>
      </c>
      <c r="O29" s="226">
        <v>0</v>
      </c>
      <c r="P29" s="226">
        <v>113.761</v>
      </c>
      <c r="Q29" s="226">
        <v>212.19900000000001</v>
      </c>
      <c r="R29" s="226">
        <v>60.710999999999999</v>
      </c>
      <c r="S29" s="226">
        <v>0</v>
      </c>
      <c r="T29" s="226">
        <v>0</v>
      </c>
      <c r="U29" s="226">
        <v>0</v>
      </c>
      <c r="V29" s="226">
        <v>272.91000000000003</v>
      </c>
      <c r="W29" s="227">
        <v>645589</v>
      </c>
      <c r="X29" s="227">
        <v>0</v>
      </c>
      <c r="Y29" s="227">
        <v>40287</v>
      </c>
    </row>
    <row r="30" spans="1:25" s="50" customFormat="1" x14ac:dyDescent="0.2">
      <c r="A30" s="270" t="s">
        <v>200</v>
      </c>
      <c r="B30" s="270">
        <v>5</v>
      </c>
      <c r="C30" s="270" t="s">
        <v>201</v>
      </c>
      <c r="D30" s="270" t="s">
        <v>209</v>
      </c>
      <c r="E30" s="270" t="s">
        <v>205</v>
      </c>
      <c r="F30" s="225">
        <v>87.5</v>
      </c>
      <c r="G30" s="225">
        <v>12.5</v>
      </c>
      <c r="H30" s="225">
        <v>0</v>
      </c>
      <c r="I30" s="225">
        <v>0</v>
      </c>
      <c r="J30" s="225">
        <v>0</v>
      </c>
      <c r="K30" s="226">
        <v>126.48099999999999</v>
      </c>
      <c r="L30" s="226">
        <v>18.068999999999999</v>
      </c>
      <c r="M30" s="226">
        <v>0</v>
      </c>
      <c r="N30" s="226">
        <v>0</v>
      </c>
      <c r="O30" s="226">
        <v>0</v>
      </c>
      <c r="P30" s="226">
        <v>144.55000000000001</v>
      </c>
      <c r="Q30" s="226">
        <v>505.92500000000001</v>
      </c>
      <c r="R30" s="226">
        <v>18.068999999999999</v>
      </c>
      <c r="S30" s="226">
        <v>0</v>
      </c>
      <c r="T30" s="226">
        <v>0</v>
      </c>
      <c r="U30" s="226">
        <v>0</v>
      </c>
      <c r="V30" s="226">
        <v>523.99400000000003</v>
      </c>
      <c r="W30" s="227">
        <v>939038</v>
      </c>
      <c r="X30" s="227">
        <v>0</v>
      </c>
      <c r="Y30" s="227">
        <v>58599</v>
      </c>
    </row>
    <row r="31" spans="1:25" s="50" customFormat="1" x14ac:dyDescent="0.2">
      <c r="A31" s="270" t="s">
        <v>210</v>
      </c>
      <c r="B31" s="270">
        <v>7</v>
      </c>
      <c r="C31" s="270" t="s">
        <v>201</v>
      </c>
      <c r="D31" s="270" t="s">
        <v>211</v>
      </c>
      <c r="E31" s="270" t="s">
        <v>203</v>
      </c>
      <c r="F31" s="225">
        <v>19.5</v>
      </c>
      <c r="G31" s="225">
        <v>66.900000000000006</v>
      </c>
      <c r="H31" s="225">
        <v>11.8</v>
      </c>
      <c r="I31" s="225">
        <v>0.6</v>
      </c>
      <c r="J31" s="225">
        <v>1.2</v>
      </c>
      <c r="K31" s="226">
        <v>8.2149999999999999</v>
      </c>
      <c r="L31" s="226">
        <v>28.184999999999999</v>
      </c>
      <c r="M31" s="226">
        <v>4.9710000000000001</v>
      </c>
      <c r="N31" s="226">
        <v>0.253</v>
      </c>
      <c r="O31" s="226">
        <v>0.50600000000000001</v>
      </c>
      <c r="P31" s="226">
        <v>36.4</v>
      </c>
      <c r="Q31" s="226">
        <v>32.860999999999997</v>
      </c>
      <c r="R31" s="226">
        <v>28.184999999999999</v>
      </c>
      <c r="S31" s="226">
        <v>0</v>
      </c>
      <c r="T31" s="226">
        <v>0</v>
      </c>
      <c r="U31" s="226">
        <v>0</v>
      </c>
      <c r="V31" s="226">
        <v>61.045999999999999</v>
      </c>
      <c r="W31" s="227">
        <v>914133</v>
      </c>
      <c r="X31" s="227">
        <v>0</v>
      </c>
      <c r="Y31" s="227">
        <v>57045</v>
      </c>
    </row>
    <row r="32" spans="1:25" s="50" customFormat="1" x14ac:dyDescent="0.2">
      <c r="A32" s="270" t="s">
        <v>210</v>
      </c>
      <c r="B32" s="270">
        <v>7</v>
      </c>
      <c r="C32" s="270" t="s">
        <v>201</v>
      </c>
      <c r="D32" s="270" t="s">
        <v>211</v>
      </c>
      <c r="E32" s="270" t="s">
        <v>204</v>
      </c>
      <c r="F32" s="225">
        <v>44</v>
      </c>
      <c r="G32" s="225">
        <v>56</v>
      </c>
      <c r="H32" s="225">
        <v>0</v>
      </c>
      <c r="I32" s="225">
        <v>0</v>
      </c>
      <c r="J32" s="225">
        <v>0</v>
      </c>
      <c r="K32" s="226">
        <v>18.536999999999999</v>
      </c>
      <c r="L32" s="226">
        <v>23.593</v>
      </c>
      <c r="M32" s="226">
        <v>0</v>
      </c>
      <c r="N32" s="226">
        <v>0</v>
      </c>
      <c r="O32" s="226">
        <v>0</v>
      </c>
      <c r="P32" s="226">
        <v>42.13</v>
      </c>
      <c r="Q32" s="226">
        <v>74.149000000000001</v>
      </c>
      <c r="R32" s="226">
        <v>23.593</v>
      </c>
      <c r="S32" s="226">
        <v>0</v>
      </c>
      <c r="T32" s="226">
        <v>0</v>
      </c>
      <c r="U32" s="226">
        <v>0</v>
      </c>
      <c r="V32" s="226">
        <v>97.742000000000004</v>
      </c>
      <c r="W32" s="227">
        <v>287910</v>
      </c>
      <c r="X32" s="227">
        <v>0</v>
      </c>
      <c r="Y32" s="227">
        <v>17967</v>
      </c>
    </row>
    <row r="33" spans="1:25" s="50" customFormat="1" x14ac:dyDescent="0.2">
      <c r="A33" s="270" t="s">
        <v>210</v>
      </c>
      <c r="B33" s="270">
        <v>7</v>
      </c>
      <c r="C33" s="270" t="s">
        <v>201</v>
      </c>
      <c r="D33" s="270" t="s">
        <v>211</v>
      </c>
      <c r="E33" s="270" t="s">
        <v>205</v>
      </c>
      <c r="F33" s="225">
        <v>50</v>
      </c>
      <c r="G33" s="225">
        <v>50</v>
      </c>
      <c r="H33" s="225">
        <v>0</v>
      </c>
      <c r="I33" s="225">
        <v>0</v>
      </c>
      <c r="J33" s="225">
        <v>0</v>
      </c>
      <c r="K33" s="226">
        <v>21.065000000000001</v>
      </c>
      <c r="L33" s="226">
        <v>21.065000000000001</v>
      </c>
      <c r="M33" s="226">
        <v>0</v>
      </c>
      <c r="N33" s="226">
        <v>0</v>
      </c>
      <c r="O33" s="226">
        <v>0</v>
      </c>
      <c r="P33" s="226">
        <v>42.13</v>
      </c>
      <c r="Q33" s="226">
        <v>84.26</v>
      </c>
      <c r="R33" s="226">
        <v>21.065000000000001</v>
      </c>
      <c r="S33" s="226">
        <v>0</v>
      </c>
      <c r="T33" s="226">
        <v>0</v>
      </c>
      <c r="U33" s="226">
        <v>0</v>
      </c>
      <c r="V33" s="226">
        <v>105.325</v>
      </c>
      <c r="W33" s="227">
        <v>230671</v>
      </c>
      <c r="X33" s="227">
        <v>0</v>
      </c>
      <c r="Y33" s="227">
        <v>14395</v>
      </c>
    </row>
    <row r="34" spans="1:25" s="50" customFormat="1" x14ac:dyDescent="0.2">
      <c r="A34" s="270" t="s">
        <v>210</v>
      </c>
      <c r="B34" s="270">
        <v>8</v>
      </c>
      <c r="C34" s="270" t="s">
        <v>201</v>
      </c>
      <c r="D34" s="270" t="s">
        <v>212</v>
      </c>
      <c r="E34" s="270" t="s">
        <v>203</v>
      </c>
      <c r="F34" s="225">
        <v>20.8</v>
      </c>
      <c r="G34" s="225">
        <v>67.599999999999994</v>
      </c>
      <c r="H34" s="225">
        <v>10.6</v>
      </c>
      <c r="I34" s="225">
        <v>1</v>
      </c>
      <c r="J34" s="225">
        <v>0</v>
      </c>
      <c r="K34" s="226">
        <v>10.898999999999999</v>
      </c>
      <c r="L34" s="226">
        <v>35.421999999999997</v>
      </c>
      <c r="M34" s="226">
        <v>5.5540000000000003</v>
      </c>
      <c r="N34" s="226">
        <v>0.52400000000000002</v>
      </c>
      <c r="O34" s="226">
        <v>0</v>
      </c>
      <c r="P34" s="226">
        <v>46.322000000000003</v>
      </c>
      <c r="Q34" s="226">
        <v>43.597000000000001</v>
      </c>
      <c r="R34" s="226">
        <v>35.421999999999997</v>
      </c>
      <c r="S34" s="226">
        <v>0</v>
      </c>
      <c r="T34" s="226">
        <v>0</v>
      </c>
      <c r="U34" s="226">
        <v>0</v>
      </c>
      <c r="V34" s="226">
        <v>79.019000000000005</v>
      </c>
      <c r="W34" s="227">
        <v>1183265</v>
      </c>
      <c r="X34" s="227">
        <v>0</v>
      </c>
      <c r="Y34" s="227">
        <v>73840</v>
      </c>
    </row>
    <row r="35" spans="1:25" s="50" customFormat="1" x14ac:dyDescent="0.2">
      <c r="A35" s="270" t="s">
        <v>210</v>
      </c>
      <c r="B35" s="270">
        <v>8</v>
      </c>
      <c r="C35" s="270" t="s">
        <v>201</v>
      </c>
      <c r="D35" s="270" t="s">
        <v>212</v>
      </c>
      <c r="E35" s="270" t="s">
        <v>204</v>
      </c>
      <c r="F35" s="225">
        <v>50</v>
      </c>
      <c r="G35" s="225">
        <v>50</v>
      </c>
      <c r="H35" s="225">
        <v>0</v>
      </c>
      <c r="I35" s="225">
        <v>0</v>
      </c>
      <c r="J35" s="225">
        <v>0</v>
      </c>
      <c r="K35" s="226">
        <v>26.2</v>
      </c>
      <c r="L35" s="226">
        <v>26.2</v>
      </c>
      <c r="M35" s="226">
        <v>0</v>
      </c>
      <c r="N35" s="226">
        <v>0</v>
      </c>
      <c r="O35" s="226">
        <v>0</v>
      </c>
      <c r="P35" s="226">
        <v>52.4</v>
      </c>
      <c r="Q35" s="226">
        <v>104.8</v>
      </c>
      <c r="R35" s="226">
        <v>26.2</v>
      </c>
      <c r="S35" s="226">
        <v>0</v>
      </c>
      <c r="T35" s="226">
        <v>0</v>
      </c>
      <c r="U35" s="226">
        <v>0</v>
      </c>
      <c r="V35" s="226">
        <v>131</v>
      </c>
      <c r="W35" s="227">
        <v>385876</v>
      </c>
      <c r="X35" s="227">
        <v>0</v>
      </c>
      <c r="Y35" s="227">
        <v>24080</v>
      </c>
    </row>
    <row r="36" spans="1:25" s="50" customFormat="1" x14ac:dyDescent="0.2">
      <c r="A36" s="270" t="s">
        <v>210</v>
      </c>
      <c r="B36" s="270">
        <v>8</v>
      </c>
      <c r="C36" s="270" t="s">
        <v>201</v>
      </c>
      <c r="D36" s="270" t="s">
        <v>212</v>
      </c>
      <c r="E36" s="270" t="s">
        <v>205</v>
      </c>
      <c r="F36" s="225">
        <v>65</v>
      </c>
      <c r="G36" s="225">
        <v>35</v>
      </c>
      <c r="H36" s="225">
        <v>0</v>
      </c>
      <c r="I36" s="225">
        <v>0</v>
      </c>
      <c r="J36" s="225">
        <v>0</v>
      </c>
      <c r="K36" s="226">
        <v>34.06</v>
      </c>
      <c r="L36" s="226">
        <v>18.34</v>
      </c>
      <c r="M36" s="226">
        <v>0</v>
      </c>
      <c r="N36" s="226">
        <v>0</v>
      </c>
      <c r="O36" s="226">
        <v>0</v>
      </c>
      <c r="P36" s="226">
        <v>52.4</v>
      </c>
      <c r="Q36" s="226">
        <v>136.24</v>
      </c>
      <c r="R36" s="226">
        <v>18.34</v>
      </c>
      <c r="S36" s="226">
        <v>0</v>
      </c>
      <c r="T36" s="226">
        <v>0</v>
      </c>
      <c r="U36" s="226">
        <v>0</v>
      </c>
      <c r="V36" s="226">
        <v>154.58000000000001</v>
      </c>
      <c r="W36" s="227">
        <v>338543</v>
      </c>
      <c r="X36" s="227">
        <v>0</v>
      </c>
      <c r="Y36" s="227">
        <v>21126</v>
      </c>
    </row>
    <row r="37" spans="1:25" s="50" customFormat="1" x14ac:dyDescent="0.2">
      <c r="A37" s="270" t="s">
        <v>210</v>
      </c>
      <c r="B37" s="270">
        <v>9</v>
      </c>
      <c r="C37" s="270" t="s">
        <v>201</v>
      </c>
      <c r="D37" s="270" t="s">
        <v>213</v>
      </c>
      <c r="E37" s="270" t="s">
        <v>203</v>
      </c>
      <c r="F37" s="225">
        <v>17.600000000000001</v>
      </c>
      <c r="G37" s="225">
        <v>69.5</v>
      </c>
      <c r="H37" s="225">
        <v>11.7</v>
      </c>
      <c r="I37" s="225">
        <v>0.8</v>
      </c>
      <c r="J37" s="225">
        <v>0.4</v>
      </c>
      <c r="K37" s="226">
        <v>11.422000000000001</v>
      </c>
      <c r="L37" s="226">
        <v>45.104999999999997</v>
      </c>
      <c r="M37" s="226">
        <v>7.593</v>
      </c>
      <c r="N37" s="226">
        <v>0.51900000000000002</v>
      </c>
      <c r="O37" s="226">
        <v>0.26</v>
      </c>
      <c r="P37" s="226">
        <v>56.527999999999999</v>
      </c>
      <c r="Q37" s="226">
        <v>45.69</v>
      </c>
      <c r="R37" s="226">
        <v>45.104999999999997</v>
      </c>
      <c r="S37" s="226">
        <v>0</v>
      </c>
      <c r="T37" s="226">
        <v>0</v>
      </c>
      <c r="U37" s="226">
        <v>0</v>
      </c>
      <c r="V37" s="226">
        <v>90.795000000000002</v>
      </c>
      <c r="W37" s="227">
        <v>1359602</v>
      </c>
      <c r="X37" s="227">
        <v>0</v>
      </c>
      <c r="Y37" s="227">
        <v>84844</v>
      </c>
    </row>
    <row r="38" spans="1:25" s="50" customFormat="1" x14ac:dyDescent="0.2">
      <c r="A38" s="270" t="s">
        <v>210</v>
      </c>
      <c r="B38" s="270">
        <v>9</v>
      </c>
      <c r="C38" s="270" t="s">
        <v>201</v>
      </c>
      <c r="D38" s="270" t="s">
        <v>213</v>
      </c>
      <c r="E38" s="270" t="s">
        <v>204</v>
      </c>
      <c r="F38" s="225">
        <v>82.9</v>
      </c>
      <c r="G38" s="225">
        <v>17.100000000000001</v>
      </c>
      <c r="H38" s="225">
        <v>0</v>
      </c>
      <c r="I38" s="225">
        <v>0</v>
      </c>
      <c r="J38" s="225">
        <v>0</v>
      </c>
      <c r="K38" s="226">
        <v>53.802</v>
      </c>
      <c r="L38" s="226">
        <v>11.098000000000001</v>
      </c>
      <c r="M38" s="226">
        <v>0</v>
      </c>
      <c r="N38" s="226">
        <v>0</v>
      </c>
      <c r="O38" s="226">
        <v>0</v>
      </c>
      <c r="P38" s="226">
        <v>64.900000000000006</v>
      </c>
      <c r="Q38" s="226">
        <v>215.208</v>
      </c>
      <c r="R38" s="226">
        <v>11.098000000000001</v>
      </c>
      <c r="S38" s="226">
        <v>0</v>
      </c>
      <c r="T38" s="226">
        <v>0</v>
      </c>
      <c r="U38" s="226">
        <v>0</v>
      </c>
      <c r="V38" s="226">
        <v>226.30600000000001</v>
      </c>
      <c r="W38" s="227">
        <v>666613</v>
      </c>
      <c r="X38" s="227">
        <v>0</v>
      </c>
      <c r="Y38" s="227">
        <v>41599</v>
      </c>
    </row>
    <row r="39" spans="1:25" s="50" customFormat="1" x14ac:dyDescent="0.2">
      <c r="A39" s="270" t="s">
        <v>210</v>
      </c>
      <c r="B39" s="270">
        <v>9</v>
      </c>
      <c r="C39" s="270" t="s">
        <v>201</v>
      </c>
      <c r="D39" s="270" t="s">
        <v>213</v>
      </c>
      <c r="E39" s="270" t="s">
        <v>205</v>
      </c>
      <c r="F39" s="225">
        <v>65</v>
      </c>
      <c r="G39" s="225">
        <v>35</v>
      </c>
      <c r="H39" s="225">
        <v>0</v>
      </c>
      <c r="I39" s="225">
        <v>0</v>
      </c>
      <c r="J39" s="225">
        <v>0</v>
      </c>
      <c r="K39" s="226">
        <v>42.185000000000002</v>
      </c>
      <c r="L39" s="226">
        <v>22.715</v>
      </c>
      <c r="M39" s="226">
        <v>0</v>
      </c>
      <c r="N39" s="226">
        <v>0</v>
      </c>
      <c r="O39" s="226">
        <v>0</v>
      </c>
      <c r="P39" s="226">
        <v>64.900000000000006</v>
      </c>
      <c r="Q39" s="226">
        <v>168.74</v>
      </c>
      <c r="R39" s="226">
        <v>22.715</v>
      </c>
      <c r="S39" s="226">
        <v>0</v>
      </c>
      <c r="T39" s="226">
        <v>0</v>
      </c>
      <c r="U39" s="226">
        <v>0</v>
      </c>
      <c r="V39" s="226">
        <v>191.45500000000001</v>
      </c>
      <c r="W39" s="227">
        <v>419303</v>
      </c>
      <c r="X39" s="227">
        <v>0</v>
      </c>
      <c r="Y39" s="227">
        <v>26166</v>
      </c>
    </row>
    <row r="40" spans="1:25" s="50" customFormat="1" x14ac:dyDescent="0.2">
      <c r="A40" s="270" t="s">
        <v>210</v>
      </c>
      <c r="B40" s="270">
        <v>10</v>
      </c>
      <c r="C40" s="270" t="s">
        <v>201</v>
      </c>
      <c r="D40" s="270" t="s">
        <v>214</v>
      </c>
      <c r="E40" s="270" t="s">
        <v>203</v>
      </c>
      <c r="F40" s="225">
        <v>24</v>
      </c>
      <c r="G40" s="225">
        <v>61</v>
      </c>
      <c r="H40" s="225">
        <v>13</v>
      </c>
      <c r="I40" s="225">
        <v>2</v>
      </c>
      <c r="J40" s="225">
        <v>0</v>
      </c>
      <c r="K40" s="226">
        <v>13.055999999999999</v>
      </c>
      <c r="L40" s="226">
        <v>33.183999999999997</v>
      </c>
      <c r="M40" s="226">
        <v>7.0720000000000001</v>
      </c>
      <c r="N40" s="226">
        <v>1.0880000000000001</v>
      </c>
      <c r="O40" s="226">
        <v>0</v>
      </c>
      <c r="P40" s="226">
        <v>46.24</v>
      </c>
      <c r="Q40" s="226">
        <v>52.223999999999997</v>
      </c>
      <c r="R40" s="226">
        <v>33.183999999999997</v>
      </c>
      <c r="S40" s="226">
        <v>0</v>
      </c>
      <c r="T40" s="226">
        <v>0</v>
      </c>
      <c r="U40" s="226">
        <v>0</v>
      </c>
      <c r="V40" s="226">
        <v>85.408000000000001</v>
      </c>
      <c r="W40" s="227">
        <v>1278934</v>
      </c>
      <c r="X40" s="227">
        <v>0</v>
      </c>
      <c r="Y40" s="227">
        <v>79810</v>
      </c>
    </row>
    <row r="41" spans="1:25" s="50" customFormat="1" x14ac:dyDescent="0.2">
      <c r="A41" s="270" t="s">
        <v>210</v>
      </c>
      <c r="B41" s="270">
        <v>10</v>
      </c>
      <c r="C41" s="270" t="s">
        <v>201</v>
      </c>
      <c r="D41" s="270" t="s">
        <v>214</v>
      </c>
      <c r="E41" s="270" t="s">
        <v>204</v>
      </c>
      <c r="F41" s="225">
        <v>53.3</v>
      </c>
      <c r="G41" s="225">
        <v>46.7</v>
      </c>
      <c r="H41" s="225">
        <v>0</v>
      </c>
      <c r="I41" s="225">
        <v>0</v>
      </c>
      <c r="J41" s="225">
        <v>0</v>
      </c>
      <c r="K41" s="226">
        <v>28.995000000000001</v>
      </c>
      <c r="L41" s="226">
        <v>25.405000000000001</v>
      </c>
      <c r="M41" s="226">
        <v>0</v>
      </c>
      <c r="N41" s="226">
        <v>0</v>
      </c>
      <c r="O41" s="226">
        <v>0</v>
      </c>
      <c r="P41" s="226">
        <v>54.4</v>
      </c>
      <c r="Q41" s="226">
        <v>115.98099999999999</v>
      </c>
      <c r="R41" s="226">
        <v>25.405000000000001</v>
      </c>
      <c r="S41" s="226">
        <v>0</v>
      </c>
      <c r="T41" s="226">
        <v>0</v>
      </c>
      <c r="U41" s="226">
        <v>0</v>
      </c>
      <c r="V41" s="226">
        <v>141.386</v>
      </c>
      <c r="W41" s="227">
        <v>416468</v>
      </c>
      <c r="X41" s="227">
        <v>0</v>
      </c>
      <c r="Y41" s="227">
        <v>25989</v>
      </c>
    </row>
    <row r="42" spans="1:25" s="50" customFormat="1" x14ac:dyDescent="0.2">
      <c r="A42" s="270" t="s">
        <v>210</v>
      </c>
      <c r="B42" s="270">
        <v>10</v>
      </c>
      <c r="C42" s="270" t="s">
        <v>201</v>
      </c>
      <c r="D42" s="270" t="s">
        <v>214</v>
      </c>
      <c r="E42" s="270" t="s">
        <v>205</v>
      </c>
      <c r="F42" s="225">
        <v>80</v>
      </c>
      <c r="G42" s="225">
        <v>20</v>
      </c>
      <c r="H42" s="225">
        <v>0</v>
      </c>
      <c r="I42" s="225">
        <v>0</v>
      </c>
      <c r="J42" s="225">
        <v>0</v>
      </c>
      <c r="K42" s="226">
        <v>43.52</v>
      </c>
      <c r="L42" s="226">
        <v>10.88</v>
      </c>
      <c r="M42" s="226">
        <v>0</v>
      </c>
      <c r="N42" s="226">
        <v>0</v>
      </c>
      <c r="O42" s="226">
        <v>0</v>
      </c>
      <c r="P42" s="226">
        <v>54.4</v>
      </c>
      <c r="Q42" s="226">
        <v>174.08</v>
      </c>
      <c r="R42" s="226">
        <v>10.88</v>
      </c>
      <c r="S42" s="226">
        <v>0</v>
      </c>
      <c r="T42" s="226">
        <v>0</v>
      </c>
      <c r="U42" s="226">
        <v>0</v>
      </c>
      <c r="V42" s="226">
        <v>184.96</v>
      </c>
      <c r="W42" s="227">
        <v>405078</v>
      </c>
      <c r="X42" s="227">
        <v>0</v>
      </c>
      <c r="Y42" s="227">
        <v>25278</v>
      </c>
    </row>
    <row r="43" spans="1:25" s="50" customFormat="1" x14ac:dyDescent="0.2">
      <c r="A43" s="270" t="s">
        <v>210</v>
      </c>
      <c r="B43" s="270">
        <v>11</v>
      </c>
      <c r="C43" s="270" t="s">
        <v>201</v>
      </c>
      <c r="D43" s="270" t="s">
        <v>215</v>
      </c>
      <c r="E43" s="270" t="s">
        <v>203</v>
      </c>
      <c r="F43" s="225">
        <v>29.1</v>
      </c>
      <c r="G43" s="225">
        <v>62</v>
      </c>
      <c r="H43" s="225">
        <v>8.3000000000000007</v>
      </c>
      <c r="I43" s="225">
        <v>0</v>
      </c>
      <c r="J43" s="225">
        <v>0.6</v>
      </c>
      <c r="K43" s="226">
        <v>13.054</v>
      </c>
      <c r="L43" s="226">
        <v>27.812999999999999</v>
      </c>
      <c r="M43" s="226">
        <v>3.7229999999999999</v>
      </c>
      <c r="N43" s="226">
        <v>0</v>
      </c>
      <c r="O43" s="226">
        <v>0.26900000000000002</v>
      </c>
      <c r="P43" s="226">
        <v>40.866999999999997</v>
      </c>
      <c r="Q43" s="226">
        <v>52.216999999999999</v>
      </c>
      <c r="R43" s="226">
        <v>27.812999999999999</v>
      </c>
      <c r="S43" s="226">
        <v>0</v>
      </c>
      <c r="T43" s="226">
        <v>0</v>
      </c>
      <c r="U43" s="226">
        <v>0</v>
      </c>
      <c r="V43" s="226">
        <v>80.03</v>
      </c>
      <c r="W43" s="227">
        <v>1198405</v>
      </c>
      <c r="X43" s="227">
        <v>0</v>
      </c>
      <c r="Y43" s="227">
        <v>74784</v>
      </c>
    </row>
    <row r="44" spans="1:25" s="50" customFormat="1" x14ac:dyDescent="0.2">
      <c r="A44" s="270" t="s">
        <v>210</v>
      </c>
      <c r="B44" s="270">
        <v>11</v>
      </c>
      <c r="C44" s="270" t="s">
        <v>201</v>
      </c>
      <c r="D44" s="270" t="s">
        <v>215</v>
      </c>
      <c r="E44" s="270" t="s">
        <v>204</v>
      </c>
      <c r="F44" s="225">
        <v>76</v>
      </c>
      <c r="G44" s="225">
        <v>24</v>
      </c>
      <c r="H44" s="225">
        <v>0</v>
      </c>
      <c r="I44" s="225">
        <v>0</v>
      </c>
      <c r="J44" s="225">
        <v>0</v>
      </c>
      <c r="K44" s="226">
        <v>34.094000000000001</v>
      </c>
      <c r="L44" s="226">
        <v>10.766</v>
      </c>
      <c r="M44" s="226">
        <v>0</v>
      </c>
      <c r="N44" s="226">
        <v>0</v>
      </c>
      <c r="O44" s="226">
        <v>0</v>
      </c>
      <c r="P44" s="226">
        <v>44.86</v>
      </c>
      <c r="Q44" s="226">
        <v>136.374</v>
      </c>
      <c r="R44" s="226">
        <v>10.766</v>
      </c>
      <c r="S44" s="226">
        <v>0</v>
      </c>
      <c r="T44" s="226">
        <v>0</v>
      </c>
      <c r="U44" s="226">
        <v>0</v>
      </c>
      <c r="V44" s="226">
        <v>147.14099999999999</v>
      </c>
      <c r="W44" s="227">
        <v>433421</v>
      </c>
      <c r="X44" s="227">
        <v>0</v>
      </c>
      <c r="Y44" s="227">
        <v>27047</v>
      </c>
    </row>
    <row r="45" spans="1:25" s="50" customFormat="1" x14ac:dyDescent="0.2">
      <c r="A45" s="270" t="s">
        <v>210</v>
      </c>
      <c r="B45" s="270">
        <v>11</v>
      </c>
      <c r="C45" s="270" t="s">
        <v>201</v>
      </c>
      <c r="D45" s="270" t="s">
        <v>215</v>
      </c>
      <c r="E45" s="270" t="s">
        <v>205</v>
      </c>
      <c r="F45" s="225">
        <v>90</v>
      </c>
      <c r="G45" s="225">
        <v>10</v>
      </c>
      <c r="H45" s="225">
        <v>0</v>
      </c>
      <c r="I45" s="225">
        <v>0</v>
      </c>
      <c r="J45" s="225">
        <v>0</v>
      </c>
      <c r="K45" s="226">
        <v>40.374000000000002</v>
      </c>
      <c r="L45" s="226">
        <v>4.4859999999999998</v>
      </c>
      <c r="M45" s="226">
        <v>0</v>
      </c>
      <c r="N45" s="226">
        <v>0</v>
      </c>
      <c r="O45" s="226">
        <v>0</v>
      </c>
      <c r="P45" s="226">
        <v>44.86</v>
      </c>
      <c r="Q45" s="226">
        <v>161.49600000000001</v>
      </c>
      <c r="R45" s="226">
        <v>4.4859999999999998</v>
      </c>
      <c r="S45" s="226">
        <v>0</v>
      </c>
      <c r="T45" s="226">
        <v>0</v>
      </c>
      <c r="U45" s="226">
        <v>0</v>
      </c>
      <c r="V45" s="226">
        <v>165.982</v>
      </c>
      <c r="W45" s="227">
        <v>363515</v>
      </c>
      <c r="X45" s="227">
        <v>0</v>
      </c>
      <c r="Y45" s="227">
        <v>22685</v>
      </c>
    </row>
    <row r="46" spans="1:25" s="50" customFormat="1" ht="27" x14ac:dyDescent="0.2">
      <c r="A46" s="270" t="s">
        <v>210</v>
      </c>
      <c r="B46" s="270">
        <v>12</v>
      </c>
      <c r="C46" s="270" t="s">
        <v>200</v>
      </c>
      <c r="D46" s="270" t="s">
        <v>216</v>
      </c>
      <c r="E46" s="270" t="s">
        <v>203</v>
      </c>
      <c r="F46" s="225">
        <v>18.2</v>
      </c>
      <c r="G46" s="225">
        <v>65.900000000000006</v>
      </c>
      <c r="H46" s="225">
        <v>15.9</v>
      </c>
      <c r="I46" s="225">
        <v>0</v>
      </c>
      <c r="J46" s="225">
        <v>0</v>
      </c>
      <c r="K46" s="226">
        <v>6.17</v>
      </c>
      <c r="L46" s="226">
        <v>22.34</v>
      </c>
      <c r="M46" s="226">
        <v>5.39</v>
      </c>
      <c r="N46" s="226">
        <v>0</v>
      </c>
      <c r="O46" s="226">
        <v>0</v>
      </c>
      <c r="P46" s="226">
        <v>28.51</v>
      </c>
      <c r="Q46" s="226">
        <v>24.678999999999998</v>
      </c>
      <c r="R46" s="226">
        <v>22.34</v>
      </c>
      <c r="S46" s="226">
        <v>0</v>
      </c>
      <c r="T46" s="226">
        <v>0</v>
      </c>
      <c r="U46" s="226">
        <v>0</v>
      </c>
      <c r="V46" s="226">
        <v>47.018999999999998</v>
      </c>
      <c r="W46" s="227">
        <v>704086</v>
      </c>
      <c r="X46" s="227">
        <v>0</v>
      </c>
      <c r="Y46" s="227">
        <v>43937</v>
      </c>
    </row>
    <row r="47" spans="1:25" s="50" customFormat="1" ht="27" x14ac:dyDescent="0.2">
      <c r="A47" s="270" t="s">
        <v>210</v>
      </c>
      <c r="B47" s="270">
        <v>12</v>
      </c>
      <c r="C47" s="270" t="s">
        <v>200</v>
      </c>
      <c r="D47" s="270" t="s">
        <v>216</v>
      </c>
      <c r="E47" s="270" t="s">
        <v>204</v>
      </c>
      <c r="F47" s="225">
        <v>60</v>
      </c>
      <c r="G47" s="225">
        <v>40</v>
      </c>
      <c r="H47" s="225">
        <v>0</v>
      </c>
      <c r="I47" s="225">
        <v>0</v>
      </c>
      <c r="J47" s="225">
        <v>0</v>
      </c>
      <c r="K47" s="226">
        <v>20.34</v>
      </c>
      <c r="L47" s="226">
        <v>13.56</v>
      </c>
      <c r="M47" s="226">
        <v>0</v>
      </c>
      <c r="N47" s="226">
        <v>0</v>
      </c>
      <c r="O47" s="226">
        <v>0</v>
      </c>
      <c r="P47" s="226">
        <v>33.9</v>
      </c>
      <c r="Q47" s="226">
        <v>81.36</v>
      </c>
      <c r="R47" s="226">
        <v>13.56</v>
      </c>
      <c r="S47" s="226">
        <v>0</v>
      </c>
      <c r="T47" s="226">
        <v>0</v>
      </c>
      <c r="U47" s="226">
        <v>0</v>
      </c>
      <c r="V47" s="226">
        <v>94.92</v>
      </c>
      <c r="W47" s="227">
        <v>279598</v>
      </c>
      <c r="X47" s="227">
        <v>0</v>
      </c>
      <c r="Y47" s="227">
        <v>17448</v>
      </c>
    </row>
    <row r="48" spans="1:25" s="50" customFormat="1" ht="27" x14ac:dyDescent="0.2">
      <c r="A48" s="270" t="s">
        <v>210</v>
      </c>
      <c r="B48" s="270">
        <v>12</v>
      </c>
      <c r="C48" s="270" t="s">
        <v>200</v>
      </c>
      <c r="D48" s="270" t="s">
        <v>216</v>
      </c>
      <c r="E48" s="270" t="s">
        <v>205</v>
      </c>
      <c r="F48" s="225">
        <v>40</v>
      </c>
      <c r="G48" s="225">
        <v>60</v>
      </c>
      <c r="H48" s="225">
        <v>0</v>
      </c>
      <c r="I48" s="225">
        <v>0</v>
      </c>
      <c r="J48" s="225">
        <v>0</v>
      </c>
      <c r="K48" s="226">
        <v>13.56</v>
      </c>
      <c r="L48" s="226">
        <v>20.34</v>
      </c>
      <c r="M48" s="226">
        <v>0</v>
      </c>
      <c r="N48" s="226">
        <v>0</v>
      </c>
      <c r="O48" s="226">
        <v>0</v>
      </c>
      <c r="P48" s="226">
        <v>33.9</v>
      </c>
      <c r="Q48" s="226">
        <v>54.24</v>
      </c>
      <c r="R48" s="226">
        <v>20.34</v>
      </c>
      <c r="S48" s="226">
        <v>0</v>
      </c>
      <c r="T48" s="226">
        <v>0</v>
      </c>
      <c r="U48" s="226">
        <v>0</v>
      </c>
      <c r="V48" s="226">
        <v>74.58</v>
      </c>
      <c r="W48" s="227">
        <v>163337</v>
      </c>
      <c r="X48" s="227">
        <v>0</v>
      </c>
      <c r="Y48" s="227">
        <v>10193</v>
      </c>
    </row>
    <row r="49" spans="1:25" s="50" customFormat="1" ht="27" x14ac:dyDescent="0.2">
      <c r="A49" s="270" t="s">
        <v>210</v>
      </c>
      <c r="B49" s="270">
        <v>12</v>
      </c>
      <c r="C49" s="270" t="s">
        <v>210</v>
      </c>
      <c r="D49" s="270" t="s">
        <v>216</v>
      </c>
      <c r="E49" s="270" t="s">
        <v>203</v>
      </c>
      <c r="F49" s="225">
        <v>17.100000000000001</v>
      </c>
      <c r="G49" s="225">
        <v>58.9</v>
      </c>
      <c r="H49" s="225">
        <v>23.3</v>
      </c>
      <c r="I49" s="225">
        <v>0</v>
      </c>
      <c r="J49" s="225">
        <v>0.7</v>
      </c>
      <c r="K49" s="226">
        <v>5.8789999999999996</v>
      </c>
      <c r="L49" s="226">
        <v>20.25</v>
      </c>
      <c r="M49" s="226">
        <v>8.0109999999999992</v>
      </c>
      <c r="N49" s="226">
        <v>0</v>
      </c>
      <c r="O49" s="226">
        <v>0.24099999999999999</v>
      </c>
      <c r="P49" s="226">
        <v>26.129000000000001</v>
      </c>
      <c r="Q49" s="226">
        <v>23.515999999999998</v>
      </c>
      <c r="R49" s="226">
        <v>20.25</v>
      </c>
      <c r="S49" s="226">
        <v>0</v>
      </c>
      <c r="T49" s="226">
        <v>0</v>
      </c>
      <c r="U49" s="226">
        <v>0</v>
      </c>
      <c r="V49" s="226">
        <v>43.765999999999998</v>
      </c>
      <c r="W49" s="227">
        <v>655366</v>
      </c>
      <c r="X49" s="227">
        <v>0</v>
      </c>
      <c r="Y49" s="227">
        <v>40897</v>
      </c>
    </row>
    <row r="50" spans="1:25" s="50" customFormat="1" ht="27" x14ac:dyDescent="0.2">
      <c r="A50" s="270" t="s">
        <v>210</v>
      </c>
      <c r="B50" s="270">
        <v>12</v>
      </c>
      <c r="C50" s="270" t="s">
        <v>210</v>
      </c>
      <c r="D50" s="270" t="s">
        <v>216</v>
      </c>
      <c r="E50" s="270" t="s">
        <v>204</v>
      </c>
      <c r="F50" s="225">
        <v>60</v>
      </c>
      <c r="G50" s="225">
        <v>40</v>
      </c>
      <c r="H50" s="225">
        <v>0</v>
      </c>
      <c r="I50" s="225">
        <v>0</v>
      </c>
      <c r="J50" s="225">
        <v>0</v>
      </c>
      <c r="K50" s="226">
        <v>20.628</v>
      </c>
      <c r="L50" s="226">
        <v>13.752000000000001</v>
      </c>
      <c r="M50" s="226">
        <v>0</v>
      </c>
      <c r="N50" s="226">
        <v>0</v>
      </c>
      <c r="O50" s="226">
        <v>0</v>
      </c>
      <c r="P50" s="226">
        <v>34.380000000000003</v>
      </c>
      <c r="Q50" s="226">
        <v>82.512</v>
      </c>
      <c r="R50" s="226">
        <v>13.752000000000001</v>
      </c>
      <c r="S50" s="226">
        <v>0</v>
      </c>
      <c r="T50" s="226">
        <v>0</v>
      </c>
      <c r="U50" s="226">
        <v>0</v>
      </c>
      <c r="V50" s="226">
        <v>96.263999999999996</v>
      </c>
      <c r="W50" s="227">
        <v>283557</v>
      </c>
      <c r="X50" s="227">
        <v>0</v>
      </c>
      <c r="Y50" s="227">
        <v>17695</v>
      </c>
    </row>
    <row r="51" spans="1:25" s="50" customFormat="1" ht="27" x14ac:dyDescent="0.2">
      <c r="A51" s="270" t="s">
        <v>210</v>
      </c>
      <c r="B51" s="270">
        <v>12</v>
      </c>
      <c r="C51" s="270" t="s">
        <v>210</v>
      </c>
      <c r="D51" s="270" t="s">
        <v>216</v>
      </c>
      <c r="E51" s="270" t="s">
        <v>205</v>
      </c>
      <c r="F51" s="225">
        <v>25</v>
      </c>
      <c r="G51" s="225">
        <v>75</v>
      </c>
      <c r="H51" s="225">
        <v>0</v>
      </c>
      <c r="I51" s="225">
        <v>0</v>
      </c>
      <c r="J51" s="225">
        <v>0</v>
      </c>
      <c r="K51" s="226">
        <v>8.5950000000000006</v>
      </c>
      <c r="L51" s="226">
        <v>25.785</v>
      </c>
      <c r="M51" s="226">
        <v>0</v>
      </c>
      <c r="N51" s="226">
        <v>0</v>
      </c>
      <c r="O51" s="226">
        <v>0</v>
      </c>
      <c r="P51" s="226">
        <v>34.380000000000003</v>
      </c>
      <c r="Q51" s="226">
        <v>34.380000000000003</v>
      </c>
      <c r="R51" s="226">
        <v>25.785</v>
      </c>
      <c r="S51" s="226">
        <v>0</v>
      </c>
      <c r="T51" s="226">
        <v>0</v>
      </c>
      <c r="U51" s="226">
        <v>0</v>
      </c>
      <c r="V51" s="226">
        <v>60.164999999999999</v>
      </c>
      <c r="W51" s="227">
        <v>131766</v>
      </c>
      <c r="X51" s="227">
        <v>0</v>
      </c>
      <c r="Y51" s="227">
        <v>8223</v>
      </c>
    </row>
    <row r="52" spans="1:25" s="50" customFormat="1" ht="27" x14ac:dyDescent="0.2">
      <c r="A52" s="270" t="s">
        <v>210</v>
      </c>
      <c r="B52" s="270">
        <v>13</v>
      </c>
      <c r="C52" s="270" t="s">
        <v>200</v>
      </c>
      <c r="D52" s="270" t="s">
        <v>217</v>
      </c>
      <c r="E52" s="270" t="s">
        <v>203</v>
      </c>
      <c r="F52" s="225">
        <v>19.8</v>
      </c>
      <c r="G52" s="225">
        <v>65.099999999999994</v>
      </c>
      <c r="H52" s="225">
        <v>15.1</v>
      </c>
      <c r="I52" s="225">
        <v>0</v>
      </c>
      <c r="J52" s="225">
        <v>0</v>
      </c>
      <c r="K52" s="226">
        <v>8.7119999999999997</v>
      </c>
      <c r="L52" s="226">
        <v>28.643999999999998</v>
      </c>
      <c r="M52" s="226">
        <v>6.6440000000000001</v>
      </c>
      <c r="N52" s="226">
        <v>0</v>
      </c>
      <c r="O52" s="226">
        <v>0</v>
      </c>
      <c r="P52" s="226">
        <v>37.356000000000002</v>
      </c>
      <c r="Q52" s="226">
        <v>34.847999999999999</v>
      </c>
      <c r="R52" s="226">
        <v>28.643999999999998</v>
      </c>
      <c r="S52" s="226">
        <v>0</v>
      </c>
      <c r="T52" s="226">
        <v>0</v>
      </c>
      <c r="U52" s="226">
        <v>0</v>
      </c>
      <c r="V52" s="226">
        <v>63.491999999999997</v>
      </c>
      <c r="W52" s="227">
        <v>950755</v>
      </c>
      <c r="X52" s="227">
        <v>0</v>
      </c>
      <c r="Y52" s="227">
        <v>59330</v>
      </c>
    </row>
    <row r="53" spans="1:25" s="50" customFormat="1" ht="27" x14ac:dyDescent="0.2">
      <c r="A53" s="270" t="s">
        <v>210</v>
      </c>
      <c r="B53" s="270">
        <v>13</v>
      </c>
      <c r="C53" s="270" t="s">
        <v>200</v>
      </c>
      <c r="D53" s="270" t="s">
        <v>217</v>
      </c>
      <c r="E53" s="270" t="s">
        <v>204</v>
      </c>
      <c r="F53" s="225">
        <v>52</v>
      </c>
      <c r="G53" s="225">
        <v>16</v>
      </c>
      <c r="H53" s="225">
        <v>32</v>
      </c>
      <c r="I53" s="225">
        <v>0</v>
      </c>
      <c r="J53" s="225">
        <v>0</v>
      </c>
      <c r="K53" s="226">
        <v>22.88</v>
      </c>
      <c r="L53" s="226">
        <v>7.04</v>
      </c>
      <c r="M53" s="226">
        <v>14.08</v>
      </c>
      <c r="N53" s="226">
        <v>0</v>
      </c>
      <c r="O53" s="226">
        <v>0</v>
      </c>
      <c r="P53" s="226">
        <v>29.92</v>
      </c>
      <c r="Q53" s="226">
        <v>91.52</v>
      </c>
      <c r="R53" s="226">
        <v>7.04</v>
      </c>
      <c r="S53" s="226">
        <v>0</v>
      </c>
      <c r="T53" s="226">
        <v>0</v>
      </c>
      <c r="U53" s="226">
        <v>0</v>
      </c>
      <c r="V53" s="226">
        <v>98.56</v>
      </c>
      <c r="W53" s="227">
        <v>290320</v>
      </c>
      <c r="X53" s="227">
        <v>0</v>
      </c>
      <c r="Y53" s="227">
        <v>18117</v>
      </c>
    </row>
    <row r="54" spans="1:25" s="50" customFormat="1" ht="27" x14ac:dyDescent="0.2">
      <c r="A54" s="270" t="s">
        <v>210</v>
      </c>
      <c r="B54" s="270">
        <v>13</v>
      </c>
      <c r="C54" s="270" t="s">
        <v>200</v>
      </c>
      <c r="D54" s="270" t="s">
        <v>217</v>
      </c>
      <c r="E54" s="270" t="s">
        <v>205</v>
      </c>
      <c r="F54" s="225">
        <v>75</v>
      </c>
      <c r="G54" s="225">
        <v>25</v>
      </c>
      <c r="H54" s="225">
        <v>0</v>
      </c>
      <c r="I54" s="225">
        <v>0</v>
      </c>
      <c r="J54" s="225">
        <v>0</v>
      </c>
      <c r="K54" s="226">
        <v>33</v>
      </c>
      <c r="L54" s="226">
        <v>11</v>
      </c>
      <c r="M54" s="226">
        <v>0</v>
      </c>
      <c r="N54" s="226">
        <v>0</v>
      </c>
      <c r="O54" s="226">
        <v>0</v>
      </c>
      <c r="P54" s="226">
        <v>44</v>
      </c>
      <c r="Q54" s="226">
        <v>132</v>
      </c>
      <c r="R54" s="226">
        <v>11</v>
      </c>
      <c r="S54" s="226">
        <v>0</v>
      </c>
      <c r="T54" s="226">
        <v>0</v>
      </c>
      <c r="U54" s="226">
        <v>0</v>
      </c>
      <c r="V54" s="226">
        <v>143</v>
      </c>
      <c r="W54" s="227">
        <v>313182</v>
      </c>
      <c r="X54" s="227">
        <v>0</v>
      </c>
      <c r="Y54" s="227">
        <v>19544</v>
      </c>
    </row>
    <row r="55" spans="1:25" s="50" customFormat="1" ht="27" x14ac:dyDescent="0.2">
      <c r="A55" s="270" t="s">
        <v>210</v>
      </c>
      <c r="B55" s="270">
        <v>13</v>
      </c>
      <c r="C55" s="270" t="s">
        <v>210</v>
      </c>
      <c r="D55" s="270" t="s">
        <v>217</v>
      </c>
      <c r="E55" s="270" t="s">
        <v>203</v>
      </c>
      <c r="F55" s="225">
        <v>10.1</v>
      </c>
      <c r="G55" s="225">
        <v>81</v>
      </c>
      <c r="H55" s="225">
        <v>7.8</v>
      </c>
      <c r="I55" s="225">
        <v>1.1000000000000001</v>
      </c>
      <c r="J55" s="225">
        <v>0</v>
      </c>
      <c r="K55" s="226">
        <v>5.2320000000000002</v>
      </c>
      <c r="L55" s="226">
        <v>41.957999999999998</v>
      </c>
      <c r="M55" s="226">
        <v>4.04</v>
      </c>
      <c r="N55" s="226">
        <v>0.56999999999999995</v>
      </c>
      <c r="O55" s="226">
        <v>0</v>
      </c>
      <c r="P55" s="226">
        <v>47.19</v>
      </c>
      <c r="Q55" s="226">
        <v>20.927</v>
      </c>
      <c r="R55" s="226">
        <v>41.957999999999998</v>
      </c>
      <c r="S55" s="226">
        <v>0</v>
      </c>
      <c r="T55" s="226">
        <v>0</v>
      </c>
      <c r="U55" s="226">
        <v>0</v>
      </c>
      <c r="V55" s="226">
        <v>62.884999999999998</v>
      </c>
      <c r="W55" s="227">
        <v>941668</v>
      </c>
      <c r="X55" s="227">
        <v>0</v>
      </c>
      <c r="Y55" s="227">
        <v>58763</v>
      </c>
    </row>
    <row r="56" spans="1:25" s="50" customFormat="1" ht="27" x14ac:dyDescent="0.2">
      <c r="A56" s="270" t="s">
        <v>210</v>
      </c>
      <c r="B56" s="270">
        <v>13</v>
      </c>
      <c r="C56" s="270" t="s">
        <v>210</v>
      </c>
      <c r="D56" s="270" t="s">
        <v>217</v>
      </c>
      <c r="E56" s="270" t="s">
        <v>204</v>
      </c>
      <c r="F56" s="225">
        <v>60</v>
      </c>
      <c r="G56" s="225">
        <v>33.299999999999997</v>
      </c>
      <c r="H56" s="225">
        <v>6.7</v>
      </c>
      <c r="I56" s="225">
        <v>0</v>
      </c>
      <c r="J56" s="225">
        <v>0</v>
      </c>
      <c r="K56" s="226">
        <v>31.08</v>
      </c>
      <c r="L56" s="226">
        <v>17.248999999999999</v>
      </c>
      <c r="M56" s="226">
        <v>3.4710000000000001</v>
      </c>
      <c r="N56" s="226">
        <v>0</v>
      </c>
      <c r="O56" s="226">
        <v>0</v>
      </c>
      <c r="P56" s="226">
        <v>48.329000000000001</v>
      </c>
      <c r="Q56" s="226">
        <v>124.32</v>
      </c>
      <c r="R56" s="226">
        <v>17.248999999999999</v>
      </c>
      <c r="S56" s="226">
        <v>0</v>
      </c>
      <c r="T56" s="226">
        <v>0</v>
      </c>
      <c r="U56" s="226">
        <v>0</v>
      </c>
      <c r="V56" s="226">
        <v>141.56899999999999</v>
      </c>
      <c r="W56" s="227">
        <v>417010</v>
      </c>
      <c r="X56" s="227">
        <v>0</v>
      </c>
      <c r="Y56" s="227">
        <v>26023</v>
      </c>
    </row>
    <row r="57" spans="1:25" s="50" customFormat="1" ht="27" x14ac:dyDescent="0.2">
      <c r="A57" s="270" t="s">
        <v>210</v>
      </c>
      <c r="B57" s="270">
        <v>13</v>
      </c>
      <c r="C57" s="270" t="s">
        <v>210</v>
      </c>
      <c r="D57" s="270" t="s">
        <v>217</v>
      </c>
      <c r="E57" s="270" t="s">
        <v>205</v>
      </c>
      <c r="F57" s="225">
        <v>25</v>
      </c>
      <c r="G57" s="225">
        <v>75</v>
      </c>
      <c r="H57" s="225">
        <v>0</v>
      </c>
      <c r="I57" s="225">
        <v>0</v>
      </c>
      <c r="J57" s="225">
        <v>0</v>
      </c>
      <c r="K57" s="226">
        <v>12.95</v>
      </c>
      <c r="L57" s="226">
        <v>38.85</v>
      </c>
      <c r="M57" s="226">
        <v>0</v>
      </c>
      <c r="N57" s="226">
        <v>0</v>
      </c>
      <c r="O57" s="226">
        <v>0</v>
      </c>
      <c r="P57" s="226">
        <v>51.8</v>
      </c>
      <c r="Q57" s="226">
        <v>51.8</v>
      </c>
      <c r="R57" s="226">
        <v>38.85</v>
      </c>
      <c r="S57" s="226">
        <v>0</v>
      </c>
      <c r="T57" s="226">
        <v>0</v>
      </c>
      <c r="U57" s="226">
        <v>0</v>
      </c>
      <c r="V57" s="226">
        <v>90.65</v>
      </c>
      <c r="W57" s="227">
        <v>198531</v>
      </c>
      <c r="X57" s="227">
        <v>0</v>
      </c>
      <c r="Y57" s="227">
        <v>12389</v>
      </c>
    </row>
    <row r="58" spans="1:25" s="50" customFormat="1" x14ac:dyDescent="0.2">
      <c r="A58" s="270" t="s">
        <v>210</v>
      </c>
      <c r="B58" s="270">
        <v>14</v>
      </c>
      <c r="C58" s="270" t="s">
        <v>201</v>
      </c>
      <c r="D58" s="270" t="s">
        <v>218</v>
      </c>
      <c r="E58" s="270" t="s">
        <v>203</v>
      </c>
      <c r="F58" s="225">
        <v>19.7</v>
      </c>
      <c r="G58" s="225">
        <v>64.5</v>
      </c>
      <c r="H58" s="225">
        <v>14.5</v>
      </c>
      <c r="I58" s="225">
        <v>1.3</v>
      </c>
      <c r="J58" s="225">
        <v>0</v>
      </c>
      <c r="K58" s="226">
        <v>4.3040000000000003</v>
      </c>
      <c r="L58" s="226">
        <v>14.093</v>
      </c>
      <c r="M58" s="226">
        <v>3.1680000000000001</v>
      </c>
      <c r="N58" s="226">
        <v>0.28399999999999997</v>
      </c>
      <c r="O58" s="226">
        <v>0</v>
      </c>
      <c r="P58" s="226">
        <v>18.398</v>
      </c>
      <c r="Q58" s="226">
        <v>17.218</v>
      </c>
      <c r="R58" s="226">
        <v>14.093</v>
      </c>
      <c r="S58" s="226">
        <v>0</v>
      </c>
      <c r="T58" s="226">
        <v>0</v>
      </c>
      <c r="U58" s="226">
        <v>0</v>
      </c>
      <c r="V58" s="226">
        <v>31.311</v>
      </c>
      <c r="W58" s="227">
        <v>468864</v>
      </c>
      <c r="X58" s="227">
        <v>0</v>
      </c>
      <c r="Y58" s="227">
        <v>29259</v>
      </c>
    </row>
    <row r="59" spans="1:25" s="50" customFormat="1" x14ac:dyDescent="0.2">
      <c r="A59" s="270" t="s">
        <v>210</v>
      </c>
      <c r="B59" s="270">
        <v>14</v>
      </c>
      <c r="C59" s="270" t="s">
        <v>201</v>
      </c>
      <c r="D59" s="270" t="s">
        <v>218</v>
      </c>
      <c r="E59" s="270" t="s">
        <v>204</v>
      </c>
      <c r="F59" s="225">
        <v>50</v>
      </c>
      <c r="G59" s="225">
        <v>50</v>
      </c>
      <c r="H59" s="225">
        <v>0</v>
      </c>
      <c r="I59" s="225">
        <v>0</v>
      </c>
      <c r="J59" s="225">
        <v>0</v>
      </c>
      <c r="K59" s="226">
        <v>10.925000000000001</v>
      </c>
      <c r="L59" s="226">
        <v>10.925000000000001</v>
      </c>
      <c r="M59" s="226">
        <v>0</v>
      </c>
      <c r="N59" s="226">
        <v>0</v>
      </c>
      <c r="O59" s="226">
        <v>0</v>
      </c>
      <c r="P59" s="226">
        <v>21.85</v>
      </c>
      <c r="Q59" s="226">
        <v>43.7</v>
      </c>
      <c r="R59" s="226">
        <v>10.925000000000001</v>
      </c>
      <c r="S59" s="226">
        <v>0</v>
      </c>
      <c r="T59" s="226">
        <v>0</v>
      </c>
      <c r="U59" s="226">
        <v>0</v>
      </c>
      <c r="V59" s="226">
        <v>54.625</v>
      </c>
      <c r="W59" s="227">
        <v>160905</v>
      </c>
      <c r="X59" s="227">
        <v>0</v>
      </c>
      <c r="Y59" s="227">
        <v>10041</v>
      </c>
    </row>
    <row r="60" spans="1:25" s="50" customFormat="1" x14ac:dyDescent="0.2">
      <c r="A60" s="270" t="s">
        <v>210</v>
      </c>
      <c r="B60" s="270">
        <v>14</v>
      </c>
      <c r="C60" s="270" t="s">
        <v>201</v>
      </c>
      <c r="D60" s="270" t="s">
        <v>218</v>
      </c>
      <c r="E60" s="270" t="s">
        <v>205</v>
      </c>
      <c r="F60" s="225">
        <v>50</v>
      </c>
      <c r="G60" s="225">
        <v>50</v>
      </c>
      <c r="H60" s="225">
        <v>0</v>
      </c>
      <c r="I60" s="225">
        <v>0</v>
      </c>
      <c r="J60" s="225">
        <v>0</v>
      </c>
      <c r="K60" s="226">
        <v>10.925000000000001</v>
      </c>
      <c r="L60" s="226">
        <v>10.925000000000001</v>
      </c>
      <c r="M60" s="226">
        <v>0</v>
      </c>
      <c r="N60" s="226">
        <v>0</v>
      </c>
      <c r="O60" s="226">
        <v>0</v>
      </c>
      <c r="P60" s="226">
        <v>21.85</v>
      </c>
      <c r="Q60" s="226">
        <v>43.7</v>
      </c>
      <c r="R60" s="226">
        <v>10.925000000000001</v>
      </c>
      <c r="S60" s="226">
        <v>0</v>
      </c>
      <c r="T60" s="226">
        <v>0</v>
      </c>
      <c r="U60" s="226">
        <v>0</v>
      </c>
      <c r="V60" s="226">
        <v>54.625</v>
      </c>
      <c r="W60" s="227">
        <v>119633</v>
      </c>
      <c r="X60" s="227">
        <v>0</v>
      </c>
      <c r="Y60" s="227">
        <v>7465</v>
      </c>
    </row>
    <row r="61" spans="1:25" s="50" customFormat="1" x14ac:dyDescent="0.2">
      <c r="A61" s="270" t="s">
        <v>219</v>
      </c>
      <c r="B61" s="270">
        <v>16</v>
      </c>
      <c r="C61" s="270" t="s">
        <v>201</v>
      </c>
      <c r="D61" s="270" t="s">
        <v>220</v>
      </c>
      <c r="E61" s="270" t="s">
        <v>203</v>
      </c>
      <c r="F61" s="225">
        <v>24.6</v>
      </c>
      <c r="G61" s="225">
        <v>36.799999999999997</v>
      </c>
      <c r="H61" s="225">
        <v>36.799999999999997</v>
      </c>
      <c r="I61" s="225">
        <v>1.8</v>
      </c>
      <c r="J61" s="225">
        <v>0</v>
      </c>
      <c r="K61" s="226">
        <v>4.33</v>
      </c>
      <c r="L61" s="226">
        <v>6.4770000000000003</v>
      </c>
      <c r="M61" s="226">
        <v>6.4770000000000003</v>
      </c>
      <c r="N61" s="226">
        <v>0.317</v>
      </c>
      <c r="O61" s="226">
        <v>0</v>
      </c>
      <c r="P61" s="226">
        <v>10.805999999999999</v>
      </c>
      <c r="Q61" s="226">
        <v>17.318000000000001</v>
      </c>
      <c r="R61" s="226">
        <v>6.4770000000000003</v>
      </c>
      <c r="S61" s="226">
        <v>0</v>
      </c>
      <c r="T61" s="226">
        <v>0</v>
      </c>
      <c r="U61" s="226">
        <v>0</v>
      </c>
      <c r="V61" s="226">
        <v>23.795000000000002</v>
      </c>
      <c r="W61" s="227">
        <v>253556</v>
      </c>
      <c r="X61" s="227">
        <v>0</v>
      </c>
      <c r="Y61" s="227">
        <v>15823</v>
      </c>
    </row>
    <row r="62" spans="1:25" s="50" customFormat="1" x14ac:dyDescent="0.2">
      <c r="A62" s="270" t="s">
        <v>219</v>
      </c>
      <c r="B62" s="270">
        <v>16</v>
      </c>
      <c r="C62" s="270" t="s">
        <v>201</v>
      </c>
      <c r="D62" s="270" t="s">
        <v>220</v>
      </c>
      <c r="E62" s="270" t="s">
        <v>204</v>
      </c>
      <c r="F62" s="225">
        <v>36.700000000000003</v>
      </c>
      <c r="G62" s="225">
        <v>63.3</v>
      </c>
      <c r="H62" s="225">
        <v>0</v>
      </c>
      <c r="I62" s="225">
        <v>0</v>
      </c>
      <c r="J62" s="225">
        <v>0</v>
      </c>
      <c r="K62" s="226">
        <v>6.4589999999999996</v>
      </c>
      <c r="L62" s="226">
        <v>11.141</v>
      </c>
      <c r="M62" s="226">
        <v>0</v>
      </c>
      <c r="N62" s="226">
        <v>0</v>
      </c>
      <c r="O62" s="226">
        <v>0</v>
      </c>
      <c r="P62" s="226">
        <v>17.600000000000001</v>
      </c>
      <c r="Q62" s="226">
        <v>25.837</v>
      </c>
      <c r="R62" s="226">
        <v>11.141</v>
      </c>
      <c r="S62" s="226">
        <v>0</v>
      </c>
      <c r="T62" s="226">
        <v>0</v>
      </c>
      <c r="U62" s="226">
        <v>0</v>
      </c>
      <c r="V62" s="226">
        <v>36.978000000000002</v>
      </c>
      <c r="W62" s="227">
        <v>85720</v>
      </c>
      <c r="X62" s="227">
        <v>0</v>
      </c>
      <c r="Y62" s="227">
        <v>5349</v>
      </c>
    </row>
    <row r="63" spans="1:25" s="50" customFormat="1" x14ac:dyDescent="0.2">
      <c r="A63" s="270" t="s">
        <v>219</v>
      </c>
      <c r="B63" s="270">
        <v>16</v>
      </c>
      <c r="C63" s="270" t="s">
        <v>201</v>
      </c>
      <c r="D63" s="270" t="s">
        <v>220</v>
      </c>
      <c r="E63" s="270" t="s">
        <v>205</v>
      </c>
      <c r="F63" s="225">
        <v>50</v>
      </c>
      <c r="G63" s="225">
        <v>50</v>
      </c>
      <c r="H63" s="225">
        <v>0</v>
      </c>
      <c r="I63" s="225">
        <v>0</v>
      </c>
      <c r="J63" s="225">
        <v>0</v>
      </c>
      <c r="K63" s="226">
        <v>8.8000000000000007</v>
      </c>
      <c r="L63" s="226">
        <v>8.8000000000000007</v>
      </c>
      <c r="M63" s="226">
        <v>0</v>
      </c>
      <c r="N63" s="226">
        <v>0</v>
      </c>
      <c r="O63" s="226">
        <v>0</v>
      </c>
      <c r="P63" s="226">
        <v>17.600000000000001</v>
      </c>
      <c r="Q63" s="226">
        <v>35.200000000000003</v>
      </c>
      <c r="R63" s="226">
        <v>8.8000000000000007</v>
      </c>
      <c r="S63" s="226">
        <v>0</v>
      </c>
      <c r="T63" s="226">
        <v>0</v>
      </c>
      <c r="U63" s="226">
        <v>0</v>
      </c>
      <c r="V63" s="226">
        <v>44</v>
      </c>
      <c r="W63" s="227">
        <v>73877</v>
      </c>
      <c r="X63" s="227">
        <v>0</v>
      </c>
      <c r="Y63" s="227">
        <v>4610</v>
      </c>
    </row>
    <row r="64" spans="1:25" s="50" customFormat="1" x14ac:dyDescent="0.2">
      <c r="A64" s="270" t="s">
        <v>219</v>
      </c>
      <c r="B64" s="270">
        <v>17</v>
      </c>
      <c r="C64" s="270" t="s">
        <v>200</v>
      </c>
      <c r="D64" s="270" t="s">
        <v>221</v>
      </c>
      <c r="E64" s="270" t="s">
        <v>203</v>
      </c>
      <c r="F64" s="225">
        <v>18.899999999999999</v>
      </c>
      <c r="G64" s="225">
        <v>51.1</v>
      </c>
      <c r="H64" s="225">
        <v>26.7</v>
      </c>
      <c r="I64" s="225">
        <v>3.3</v>
      </c>
      <c r="J64" s="225">
        <v>0</v>
      </c>
      <c r="K64" s="226">
        <v>5.141</v>
      </c>
      <c r="L64" s="226">
        <v>13.898999999999999</v>
      </c>
      <c r="M64" s="226">
        <v>7.2619999999999996</v>
      </c>
      <c r="N64" s="226">
        <v>0.89800000000000002</v>
      </c>
      <c r="O64" s="226">
        <v>0</v>
      </c>
      <c r="P64" s="226">
        <v>19.04</v>
      </c>
      <c r="Q64" s="226">
        <v>20.562999999999999</v>
      </c>
      <c r="R64" s="226">
        <v>13.898999999999999</v>
      </c>
      <c r="S64" s="226">
        <v>0</v>
      </c>
      <c r="T64" s="226">
        <v>0</v>
      </c>
      <c r="U64" s="226">
        <v>0</v>
      </c>
      <c r="V64" s="226">
        <v>34.462000000000003</v>
      </c>
      <c r="W64" s="227">
        <v>407081</v>
      </c>
      <c r="X64" s="227">
        <v>0</v>
      </c>
      <c r="Y64" s="227">
        <v>25403</v>
      </c>
    </row>
    <row r="65" spans="1:25" s="50" customFormat="1" x14ac:dyDescent="0.2">
      <c r="A65" s="270" t="s">
        <v>219</v>
      </c>
      <c r="B65" s="270">
        <v>17</v>
      </c>
      <c r="C65" s="270" t="s">
        <v>200</v>
      </c>
      <c r="D65" s="270" t="s">
        <v>221</v>
      </c>
      <c r="E65" s="270" t="s">
        <v>204</v>
      </c>
      <c r="F65" s="225">
        <v>50</v>
      </c>
      <c r="G65" s="225">
        <v>40</v>
      </c>
      <c r="H65" s="225">
        <v>10</v>
      </c>
      <c r="I65" s="225">
        <v>0</v>
      </c>
      <c r="J65" s="225">
        <v>0</v>
      </c>
      <c r="K65" s="226">
        <v>13.6</v>
      </c>
      <c r="L65" s="226">
        <v>10.88</v>
      </c>
      <c r="M65" s="226">
        <v>2.72</v>
      </c>
      <c r="N65" s="226">
        <v>0</v>
      </c>
      <c r="O65" s="226">
        <v>0</v>
      </c>
      <c r="P65" s="226">
        <v>24.48</v>
      </c>
      <c r="Q65" s="226">
        <v>54.4</v>
      </c>
      <c r="R65" s="226">
        <v>10.88</v>
      </c>
      <c r="S65" s="226">
        <v>0</v>
      </c>
      <c r="T65" s="226">
        <v>0</v>
      </c>
      <c r="U65" s="226">
        <v>0</v>
      </c>
      <c r="V65" s="226">
        <v>65.28</v>
      </c>
      <c r="W65" s="227">
        <v>177314</v>
      </c>
      <c r="X65" s="227">
        <v>0</v>
      </c>
      <c r="Y65" s="227">
        <v>11065</v>
      </c>
    </row>
    <row r="66" spans="1:25" s="50" customFormat="1" x14ac:dyDescent="0.2">
      <c r="A66" s="270" t="s">
        <v>219</v>
      </c>
      <c r="B66" s="270">
        <v>17</v>
      </c>
      <c r="C66" s="270" t="s">
        <v>200</v>
      </c>
      <c r="D66" s="270" t="s">
        <v>221</v>
      </c>
      <c r="E66" s="270" t="s">
        <v>205</v>
      </c>
      <c r="F66" s="225">
        <v>12.5</v>
      </c>
      <c r="G66" s="225">
        <v>50</v>
      </c>
      <c r="H66" s="225">
        <v>37.5</v>
      </c>
      <c r="I66" s="225">
        <v>0</v>
      </c>
      <c r="J66" s="225">
        <v>0</v>
      </c>
      <c r="K66" s="226">
        <v>3.4</v>
      </c>
      <c r="L66" s="226">
        <v>13.6</v>
      </c>
      <c r="M66" s="226">
        <v>10.199999999999999</v>
      </c>
      <c r="N66" s="226">
        <v>0</v>
      </c>
      <c r="O66" s="226">
        <v>0</v>
      </c>
      <c r="P66" s="226">
        <v>17</v>
      </c>
      <c r="Q66" s="226">
        <v>13.6</v>
      </c>
      <c r="R66" s="226">
        <v>13.6</v>
      </c>
      <c r="S66" s="226">
        <v>0</v>
      </c>
      <c r="T66" s="226">
        <v>0</v>
      </c>
      <c r="U66" s="226">
        <v>0</v>
      </c>
      <c r="V66" s="226">
        <v>27.2</v>
      </c>
      <c r="W66" s="227">
        <v>47936</v>
      </c>
      <c r="X66" s="227">
        <v>0</v>
      </c>
      <c r="Y66" s="227">
        <v>2991</v>
      </c>
    </row>
    <row r="67" spans="1:25" s="50" customFormat="1" x14ac:dyDescent="0.2">
      <c r="A67" s="270" t="s">
        <v>219</v>
      </c>
      <c r="B67" s="270">
        <v>17</v>
      </c>
      <c r="C67" s="270" t="s">
        <v>210</v>
      </c>
      <c r="D67" s="270" t="s">
        <v>221</v>
      </c>
      <c r="E67" s="270" t="s">
        <v>203</v>
      </c>
      <c r="F67" s="225">
        <v>15.8</v>
      </c>
      <c r="G67" s="225">
        <v>31.6</v>
      </c>
      <c r="H67" s="225">
        <v>44.7</v>
      </c>
      <c r="I67" s="225">
        <v>7.9</v>
      </c>
      <c r="J67" s="225">
        <v>0</v>
      </c>
      <c r="K67" s="226">
        <v>1.58</v>
      </c>
      <c r="L67" s="226">
        <v>3.16</v>
      </c>
      <c r="M67" s="226">
        <v>4.47</v>
      </c>
      <c r="N67" s="226">
        <v>0.79</v>
      </c>
      <c r="O67" s="226">
        <v>0</v>
      </c>
      <c r="P67" s="226">
        <v>4.74</v>
      </c>
      <c r="Q67" s="226">
        <v>6.32</v>
      </c>
      <c r="R67" s="226">
        <v>3.16</v>
      </c>
      <c r="S67" s="226">
        <v>0</v>
      </c>
      <c r="T67" s="226">
        <v>0</v>
      </c>
      <c r="U67" s="226">
        <v>0</v>
      </c>
      <c r="V67" s="226">
        <v>9.48</v>
      </c>
      <c r="W67" s="227">
        <v>111981</v>
      </c>
      <c r="X67" s="227">
        <v>0</v>
      </c>
      <c r="Y67" s="227">
        <v>6988</v>
      </c>
    </row>
    <row r="68" spans="1:25" s="50" customFormat="1" x14ac:dyDescent="0.2">
      <c r="A68" s="270" t="s">
        <v>219</v>
      </c>
      <c r="B68" s="270">
        <v>17</v>
      </c>
      <c r="C68" s="270" t="s">
        <v>210</v>
      </c>
      <c r="D68" s="270" t="s">
        <v>221</v>
      </c>
      <c r="E68" s="270" t="s">
        <v>204</v>
      </c>
      <c r="F68" s="225">
        <v>0</v>
      </c>
      <c r="G68" s="225">
        <v>90</v>
      </c>
      <c r="H68" s="225">
        <v>10</v>
      </c>
      <c r="I68" s="225">
        <v>0</v>
      </c>
      <c r="J68" s="225">
        <v>0</v>
      </c>
      <c r="K68" s="226">
        <v>0</v>
      </c>
      <c r="L68" s="226">
        <v>9</v>
      </c>
      <c r="M68" s="226">
        <v>1</v>
      </c>
      <c r="N68" s="226">
        <v>0</v>
      </c>
      <c r="O68" s="226">
        <v>0</v>
      </c>
      <c r="P68" s="226">
        <v>9</v>
      </c>
      <c r="Q68" s="226">
        <v>0</v>
      </c>
      <c r="R68" s="226">
        <v>9</v>
      </c>
      <c r="S68" s="226">
        <v>0</v>
      </c>
      <c r="T68" s="226">
        <v>0</v>
      </c>
      <c r="U68" s="226">
        <v>0</v>
      </c>
      <c r="V68" s="226">
        <v>9</v>
      </c>
      <c r="W68" s="227">
        <v>24446</v>
      </c>
      <c r="X68" s="227">
        <v>0</v>
      </c>
      <c r="Y68" s="227">
        <v>1526</v>
      </c>
    </row>
    <row r="69" spans="1:25" s="50" customFormat="1" x14ac:dyDescent="0.2">
      <c r="A69" s="270" t="s">
        <v>219</v>
      </c>
      <c r="B69" s="270">
        <v>17</v>
      </c>
      <c r="C69" s="270" t="s">
        <v>210</v>
      </c>
      <c r="D69" s="270" t="s">
        <v>221</v>
      </c>
      <c r="E69" s="270" t="s">
        <v>205</v>
      </c>
      <c r="F69" s="225">
        <v>0</v>
      </c>
      <c r="G69" s="225">
        <v>37.5</v>
      </c>
      <c r="H69" s="225">
        <v>62.5</v>
      </c>
      <c r="I69" s="225">
        <v>0</v>
      </c>
      <c r="J69" s="225">
        <v>0</v>
      </c>
      <c r="K69" s="226">
        <v>0</v>
      </c>
      <c r="L69" s="226">
        <v>3.75</v>
      </c>
      <c r="M69" s="226">
        <v>6.25</v>
      </c>
      <c r="N69" s="226">
        <v>0</v>
      </c>
      <c r="O69" s="226">
        <v>0</v>
      </c>
      <c r="P69" s="226">
        <v>3.75</v>
      </c>
      <c r="Q69" s="226">
        <v>0</v>
      </c>
      <c r="R69" s="226">
        <v>3.75</v>
      </c>
      <c r="S69" s="226">
        <v>0</v>
      </c>
      <c r="T69" s="226">
        <v>0</v>
      </c>
      <c r="U69" s="226">
        <v>0</v>
      </c>
      <c r="V69" s="226">
        <v>3.75</v>
      </c>
      <c r="W69" s="227">
        <v>6609</v>
      </c>
      <c r="X69" s="227">
        <v>0</v>
      </c>
      <c r="Y69" s="227">
        <v>412</v>
      </c>
    </row>
    <row r="70" spans="1:25" s="50" customFormat="1" x14ac:dyDescent="0.2">
      <c r="A70" s="270" t="s">
        <v>219</v>
      </c>
      <c r="B70" s="270">
        <v>18</v>
      </c>
      <c r="C70" s="270" t="s">
        <v>201</v>
      </c>
      <c r="D70" s="270" t="s">
        <v>222</v>
      </c>
      <c r="E70" s="270" t="s">
        <v>203</v>
      </c>
      <c r="F70" s="225">
        <v>11.4</v>
      </c>
      <c r="G70" s="225">
        <v>53.5</v>
      </c>
      <c r="H70" s="225">
        <v>30.7</v>
      </c>
      <c r="I70" s="225">
        <v>4.4000000000000004</v>
      </c>
      <c r="J70" s="225">
        <v>0</v>
      </c>
      <c r="K70" s="226">
        <v>3.7850000000000001</v>
      </c>
      <c r="L70" s="226">
        <v>17.762</v>
      </c>
      <c r="M70" s="226">
        <v>10.192</v>
      </c>
      <c r="N70" s="226">
        <v>1.4610000000000001</v>
      </c>
      <c r="O70" s="226">
        <v>0</v>
      </c>
      <c r="P70" s="226">
        <v>21.547000000000001</v>
      </c>
      <c r="Q70" s="226">
        <v>15.138999999999999</v>
      </c>
      <c r="R70" s="226">
        <v>17.762</v>
      </c>
      <c r="S70" s="226">
        <v>0</v>
      </c>
      <c r="T70" s="226">
        <v>0</v>
      </c>
      <c r="U70" s="226">
        <v>0</v>
      </c>
      <c r="V70" s="226">
        <v>32.901000000000003</v>
      </c>
      <c r="W70" s="227">
        <v>269682</v>
      </c>
      <c r="X70" s="227">
        <v>0</v>
      </c>
      <c r="Y70" s="227">
        <v>16829</v>
      </c>
    </row>
    <row r="71" spans="1:25" s="50" customFormat="1" x14ac:dyDescent="0.2">
      <c r="A71" s="270" t="s">
        <v>219</v>
      </c>
      <c r="B71" s="270">
        <v>18</v>
      </c>
      <c r="C71" s="270" t="s">
        <v>201</v>
      </c>
      <c r="D71" s="270" t="s">
        <v>222</v>
      </c>
      <c r="E71" s="270" t="s">
        <v>204</v>
      </c>
      <c r="F71" s="225">
        <v>40</v>
      </c>
      <c r="G71" s="225">
        <v>50</v>
      </c>
      <c r="H71" s="225">
        <v>10</v>
      </c>
      <c r="I71" s="225">
        <v>0</v>
      </c>
      <c r="J71" s="225">
        <v>0</v>
      </c>
      <c r="K71" s="226">
        <v>13.28</v>
      </c>
      <c r="L71" s="226">
        <v>16.600000000000001</v>
      </c>
      <c r="M71" s="226">
        <v>3.32</v>
      </c>
      <c r="N71" s="226">
        <v>0</v>
      </c>
      <c r="O71" s="226">
        <v>0</v>
      </c>
      <c r="P71" s="226">
        <v>29.88</v>
      </c>
      <c r="Q71" s="226">
        <v>53.12</v>
      </c>
      <c r="R71" s="226">
        <v>16.600000000000001</v>
      </c>
      <c r="S71" s="226">
        <v>0</v>
      </c>
      <c r="T71" s="226">
        <v>0</v>
      </c>
      <c r="U71" s="226">
        <v>0</v>
      </c>
      <c r="V71" s="226">
        <v>69.72</v>
      </c>
      <c r="W71" s="227">
        <v>124325</v>
      </c>
      <c r="X71" s="227">
        <v>0</v>
      </c>
      <c r="Y71" s="227">
        <v>7758</v>
      </c>
    </row>
    <row r="72" spans="1:25" s="50" customFormat="1" x14ac:dyDescent="0.2">
      <c r="A72" s="270" t="s">
        <v>219</v>
      </c>
      <c r="B72" s="270">
        <v>18</v>
      </c>
      <c r="C72" s="270" t="s">
        <v>201</v>
      </c>
      <c r="D72" s="270" t="s">
        <v>222</v>
      </c>
      <c r="E72" s="270" t="s">
        <v>205</v>
      </c>
      <c r="F72" s="225">
        <v>12.5</v>
      </c>
      <c r="G72" s="225">
        <v>87.5</v>
      </c>
      <c r="H72" s="225">
        <v>0</v>
      </c>
      <c r="I72" s="225">
        <v>0</v>
      </c>
      <c r="J72" s="225">
        <v>0</v>
      </c>
      <c r="K72" s="226">
        <v>4.1500000000000004</v>
      </c>
      <c r="L72" s="226">
        <v>29.05</v>
      </c>
      <c r="M72" s="226">
        <v>0</v>
      </c>
      <c r="N72" s="226">
        <v>0</v>
      </c>
      <c r="O72" s="226">
        <v>0</v>
      </c>
      <c r="P72" s="226">
        <v>33.200000000000003</v>
      </c>
      <c r="Q72" s="226">
        <v>16.600000000000001</v>
      </c>
      <c r="R72" s="226">
        <v>29.05</v>
      </c>
      <c r="S72" s="226">
        <v>0</v>
      </c>
      <c r="T72" s="226">
        <v>0</v>
      </c>
      <c r="U72" s="226">
        <v>0</v>
      </c>
      <c r="V72" s="226">
        <v>45.65</v>
      </c>
      <c r="W72" s="227">
        <v>58960</v>
      </c>
      <c r="X72" s="227">
        <v>0</v>
      </c>
      <c r="Y72" s="227">
        <v>3679</v>
      </c>
    </row>
    <row r="73" spans="1:25" s="50" customFormat="1" x14ac:dyDescent="0.2">
      <c r="A73" s="270" t="s">
        <v>219</v>
      </c>
      <c r="B73" s="270">
        <v>19</v>
      </c>
      <c r="C73" s="270" t="s">
        <v>201</v>
      </c>
      <c r="D73" s="270" t="s">
        <v>223</v>
      </c>
      <c r="E73" s="270" t="s">
        <v>203</v>
      </c>
      <c r="F73" s="225">
        <v>20.8</v>
      </c>
      <c r="G73" s="225">
        <v>44.8</v>
      </c>
      <c r="H73" s="225">
        <v>29.4</v>
      </c>
      <c r="I73" s="225">
        <v>4.8</v>
      </c>
      <c r="J73" s="225">
        <v>0.2</v>
      </c>
      <c r="K73" s="226">
        <v>25.298999999999999</v>
      </c>
      <c r="L73" s="226">
        <v>54.49</v>
      </c>
      <c r="M73" s="226">
        <v>35.759</v>
      </c>
      <c r="N73" s="226">
        <v>5.8380000000000001</v>
      </c>
      <c r="O73" s="226">
        <v>0.24299999999999999</v>
      </c>
      <c r="P73" s="226">
        <v>79.789000000000001</v>
      </c>
      <c r="Q73" s="226">
        <v>101.196</v>
      </c>
      <c r="R73" s="226">
        <v>54.49</v>
      </c>
      <c r="S73" s="226">
        <v>0</v>
      </c>
      <c r="T73" s="226">
        <v>0</v>
      </c>
      <c r="U73" s="226">
        <v>0</v>
      </c>
      <c r="V73" s="226">
        <v>155.68600000000001</v>
      </c>
      <c r="W73" s="227">
        <v>1276119</v>
      </c>
      <c r="X73" s="227">
        <v>0</v>
      </c>
      <c r="Y73" s="227">
        <v>79634</v>
      </c>
    </row>
    <row r="74" spans="1:25" s="50" customFormat="1" x14ac:dyDescent="0.2">
      <c r="A74" s="270" t="s">
        <v>219</v>
      </c>
      <c r="B74" s="270">
        <v>19</v>
      </c>
      <c r="C74" s="270" t="s">
        <v>201</v>
      </c>
      <c r="D74" s="270" t="s">
        <v>223</v>
      </c>
      <c r="E74" s="270" t="s">
        <v>204</v>
      </c>
      <c r="F74" s="225">
        <v>53.8</v>
      </c>
      <c r="G74" s="225">
        <v>27.7</v>
      </c>
      <c r="H74" s="225">
        <v>12.3</v>
      </c>
      <c r="I74" s="225">
        <v>6.2</v>
      </c>
      <c r="J74" s="225">
        <v>0</v>
      </c>
      <c r="K74" s="226">
        <v>65.436999999999998</v>
      </c>
      <c r="L74" s="226">
        <v>33.692</v>
      </c>
      <c r="M74" s="226">
        <v>14.96</v>
      </c>
      <c r="N74" s="226">
        <v>7.5410000000000004</v>
      </c>
      <c r="O74" s="226">
        <v>0</v>
      </c>
      <c r="P74" s="226">
        <v>99.128</v>
      </c>
      <c r="Q74" s="226">
        <v>261.74799999999999</v>
      </c>
      <c r="R74" s="226">
        <v>33.692</v>
      </c>
      <c r="S74" s="226">
        <v>0</v>
      </c>
      <c r="T74" s="226">
        <v>0</v>
      </c>
      <c r="U74" s="226">
        <v>0</v>
      </c>
      <c r="V74" s="226">
        <v>295.43900000000002</v>
      </c>
      <c r="W74" s="227">
        <v>526828</v>
      </c>
      <c r="X74" s="227">
        <v>0</v>
      </c>
      <c r="Y74" s="227">
        <v>32876</v>
      </c>
    </row>
    <row r="75" spans="1:25" s="50" customFormat="1" x14ac:dyDescent="0.2">
      <c r="A75" s="270" t="s">
        <v>219</v>
      </c>
      <c r="B75" s="270">
        <v>19</v>
      </c>
      <c r="C75" s="270" t="s">
        <v>201</v>
      </c>
      <c r="D75" s="270" t="s">
        <v>223</v>
      </c>
      <c r="E75" s="270" t="s">
        <v>205</v>
      </c>
      <c r="F75" s="225">
        <v>87.5</v>
      </c>
      <c r="G75" s="225">
        <v>12.5</v>
      </c>
      <c r="H75" s="225">
        <v>0</v>
      </c>
      <c r="I75" s="225">
        <v>0</v>
      </c>
      <c r="J75" s="225">
        <v>0</v>
      </c>
      <c r="K75" s="226">
        <v>106.426</v>
      </c>
      <c r="L75" s="226">
        <v>15.204000000000001</v>
      </c>
      <c r="M75" s="226">
        <v>0</v>
      </c>
      <c r="N75" s="226">
        <v>0</v>
      </c>
      <c r="O75" s="226">
        <v>0</v>
      </c>
      <c r="P75" s="226">
        <v>121.63</v>
      </c>
      <c r="Q75" s="226">
        <v>425.70499999999998</v>
      </c>
      <c r="R75" s="226">
        <v>15.204000000000001</v>
      </c>
      <c r="S75" s="226">
        <v>0</v>
      </c>
      <c r="T75" s="226">
        <v>0</v>
      </c>
      <c r="U75" s="226">
        <v>0</v>
      </c>
      <c r="V75" s="226">
        <v>440.90899999999999</v>
      </c>
      <c r="W75" s="227">
        <v>569460</v>
      </c>
      <c r="X75" s="227">
        <v>0</v>
      </c>
      <c r="Y75" s="227">
        <v>35536</v>
      </c>
    </row>
    <row r="76" spans="1:25" s="50" customFormat="1" x14ac:dyDescent="0.2">
      <c r="A76" s="270" t="s">
        <v>219</v>
      </c>
      <c r="B76" s="270">
        <v>20</v>
      </c>
      <c r="C76" s="270" t="s">
        <v>201</v>
      </c>
      <c r="D76" s="270" t="s">
        <v>224</v>
      </c>
      <c r="E76" s="270" t="s">
        <v>203</v>
      </c>
      <c r="F76" s="225">
        <v>17</v>
      </c>
      <c r="G76" s="225">
        <v>49</v>
      </c>
      <c r="H76" s="225">
        <v>30.7</v>
      </c>
      <c r="I76" s="225">
        <v>3.3</v>
      </c>
      <c r="J76" s="225">
        <v>0</v>
      </c>
      <c r="K76" s="226">
        <v>6.9359999999999999</v>
      </c>
      <c r="L76" s="226">
        <v>19.992000000000001</v>
      </c>
      <c r="M76" s="226">
        <v>12.526</v>
      </c>
      <c r="N76" s="226">
        <v>1.3460000000000001</v>
      </c>
      <c r="O76" s="226">
        <v>0</v>
      </c>
      <c r="P76" s="226">
        <v>26.928000000000001</v>
      </c>
      <c r="Q76" s="226">
        <v>27.744</v>
      </c>
      <c r="R76" s="226">
        <v>19.992000000000001</v>
      </c>
      <c r="S76" s="226">
        <v>0</v>
      </c>
      <c r="T76" s="226">
        <v>0</v>
      </c>
      <c r="U76" s="226">
        <v>0</v>
      </c>
      <c r="V76" s="226">
        <v>47.735999999999997</v>
      </c>
      <c r="W76" s="227">
        <v>391279</v>
      </c>
      <c r="X76" s="227">
        <v>0</v>
      </c>
      <c r="Y76" s="227">
        <v>24417</v>
      </c>
    </row>
    <row r="77" spans="1:25" s="50" customFormat="1" x14ac:dyDescent="0.2">
      <c r="A77" s="270" t="s">
        <v>219</v>
      </c>
      <c r="B77" s="270">
        <v>20</v>
      </c>
      <c r="C77" s="270" t="s">
        <v>201</v>
      </c>
      <c r="D77" s="270" t="s">
        <v>224</v>
      </c>
      <c r="E77" s="270" t="s">
        <v>204</v>
      </c>
      <c r="F77" s="225">
        <v>36</v>
      </c>
      <c r="G77" s="225">
        <v>64</v>
      </c>
      <c r="H77" s="225">
        <v>0</v>
      </c>
      <c r="I77" s="225">
        <v>0</v>
      </c>
      <c r="J77" s="225">
        <v>0</v>
      </c>
      <c r="K77" s="226">
        <v>14.688000000000001</v>
      </c>
      <c r="L77" s="226">
        <v>26.111999999999998</v>
      </c>
      <c r="M77" s="226">
        <v>0</v>
      </c>
      <c r="N77" s="226">
        <v>0</v>
      </c>
      <c r="O77" s="226">
        <v>0</v>
      </c>
      <c r="P77" s="226">
        <v>40.799999999999997</v>
      </c>
      <c r="Q77" s="226">
        <v>58.752000000000002</v>
      </c>
      <c r="R77" s="226">
        <v>26.111999999999998</v>
      </c>
      <c r="S77" s="226">
        <v>0</v>
      </c>
      <c r="T77" s="226">
        <v>0</v>
      </c>
      <c r="U77" s="226">
        <v>0</v>
      </c>
      <c r="V77" s="226">
        <v>84.864000000000004</v>
      </c>
      <c r="W77" s="227">
        <v>151330</v>
      </c>
      <c r="X77" s="227">
        <v>0</v>
      </c>
      <c r="Y77" s="227">
        <v>9443</v>
      </c>
    </row>
    <row r="78" spans="1:25" s="50" customFormat="1" x14ac:dyDescent="0.2">
      <c r="A78" s="270" t="s">
        <v>219</v>
      </c>
      <c r="B78" s="270">
        <v>20</v>
      </c>
      <c r="C78" s="270" t="s">
        <v>201</v>
      </c>
      <c r="D78" s="270" t="s">
        <v>224</v>
      </c>
      <c r="E78" s="270" t="s">
        <v>205</v>
      </c>
      <c r="F78" s="225">
        <v>12.5</v>
      </c>
      <c r="G78" s="225">
        <v>87.5</v>
      </c>
      <c r="H78" s="225">
        <v>0</v>
      </c>
      <c r="I78" s="225">
        <v>0</v>
      </c>
      <c r="J78" s="225">
        <v>0</v>
      </c>
      <c r="K78" s="226">
        <v>5.0999999999999996</v>
      </c>
      <c r="L78" s="226">
        <v>35.700000000000003</v>
      </c>
      <c r="M78" s="226">
        <v>0</v>
      </c>
      <c r="N78" s="226">
        <v>0</v>
      </c>
      <c r="O78" s="226">
        <v>0</v>
      </c>
      <c r="P78" s="226">
        <v>40.799999999999997</v>
      </c>
      <c r="Q78" s="226">
        <v>20.399999999999999</v>
      </c>
      <c r="R78" s="226">
        <v>35.700000000000003</v>
      </c>
      <c r="S78" s="226">
        <v>0</v>
      </c>
      <c r="T78" s="226">
        <v>0</v>
      </c>
      <c r="U78" s="226">
        <v>0</v>
      </c>
      <c r="V78" s="226">
        <v>56.1</v>
      </c>
      <c r="W78" s="227">
        <v>72456</v>
      </c>
      <c r="X78" s="227">
        <v>0</v>
      </c>
      <c r="Y78" s="227">
        <v>4521</v>
      </c>
    </row>
    <row r="79" spans="1:25" s="50" customFormat="1" x14ac:dyDescent="0.2">
      <c r="A79" s="270" t="s">
        <v>219</v>
      </c>
      <c r="B79" s="270">
        <v>21</v>
      </c>
      <c r="C79" s="270" t="s">
        <v>201</v>
      </c>
      <c r="D79" s="270" t="s">
        <v>225</v>
      </c>
      <c r="E79" s="270" t="s">
        <v>203</v>
      </c>
      <c r="F79" s="225">
        <v>14</v>
      </c>
      <c r="G79" s="225">
        <v>48.3</v>
      </c>
      <c r="H79" s="225">
        <v>35.1</v>
      </c>
      <c r="I79" s="225">
        <v>2.6</v>
      </c>
      <c r="J79" s="225">
        <v>0</v>
      </c>
      <c r="K79" s="226">
        <v>5.1319999999999997</v>
      </c>
      <c r="L79" s="226">
        <v>17.707000000000001</v>
      </c>
      <c r="M79" s="226">
        <v>12.868</v>
      </c>
      <c r="N79" s="226">
        <v>0.95299999999999996</v>
      </c>
      <c r="O79" s="226">
        <v>0</v>
      </c>
      <c r="P79" s="226">
        <v>22.838999999999999</v>
      </c>
      <c r="Q79" s="226">
        <v>20.53</v>
      </c>
      <c r="R79" s="226">
        <v>17.707000000000001</v>
      </c>
      <c r="S79" s="226">
        <v>0</v>
      </c>
      <c r="T79" s="226">
        <v>0</v>
      </c>
      <c r="U79" s="226">
        <v>0</v>
      </c>
      <c r="V79" s="226">
        <v>38.235999999999997</v>
      </c>
      <c r="W79" s="227">
        <v>313413</v>
      </c>
      <c r="X79" s="227">
        <v>0</v>
      </c>
      <c r="Y79" s="227">
        <v>19558</v>
      </c>
    </row>
    <row r="80" spans="1:25" s="50" customFormat="1" x14ac:dyDescent="0.2">
      <c r="A80" s="270" t="s">
        <v>219</v>
      </c>
      <c r="B80" s="270">
        <v>21</v>
      </c>
      <c r="C80" s="270" t="s">
        <v>201</v>
      </c>
      <c r="D80" s="270" t="s">
        <v>225</v>
      </c>
      <c r="E80" s="270" t="s">
        <v>204</v>
      </c>
      <c r="F80" s="225">
        <v>16</v>
      </c>
      <c r="G80" s="225">
        <v>76</v>
      </c>
      <c r="H80" s="225">
        <v>8</v>
      </c>
      <c r="I80" s="225">
        <v>0</v>
      </c>
      <c r="J80" s="225">
        <v>0</v>
      </c>
      <c r="K80" s="226">
        <v>5.8659999999999997</v>
      </c>
      <c r="L80" s="226">
        <v>27.861999999999998</v>
      </c>
      <c r="M80" s="226">
        <v>2.9329999999999998</v>
      </c>
      <c r="N80" s="226">
        <v>0</v>
      </c>
      <c r="O80" s="226">
        <v>0</v>
      </c>
      <c r="P80" s="226">
        <v>33.726999999999997</v>
      </c>
      <c r="Q80" s="226">
        <v>23.462</v>
      </c>
      <c r="R80" s="226">
        <v>27.861999999999998</v>
      </c>
      <c r="S80" s="226">
        <v>0</v>
      </c>
      <c r="T80" s="226">
        <v>0</v>
      </c>
      <c r="U80" s="226">
        <v>0</v>
      </c>
      <c r="V80" s="226">
        <v>51.323999999999998</v>
      </c>
      <c r="W80" s="227">
        <v>91521</v>
      </c>
      <c r="X80" s="227">
        <v>0</v>
      </c>
      <c r="Y80" s="227">
        <v>5711</v>
      </c>
    </row>
    <row r="81" spans="1:25" s="50" customFormat="1" x14ac:dyDescent="0.2">
      <c r="A81" s="270" t="s">
        <v>219</v>
      </c>
      <c r="B81" s="270">
        <v>21</v>
      </c>
      <c r="C81" s="270" t="s">
        <v>201</v>
      </c>
      <c r="D81" s="270" t="s">
        <v>225</v>
      </c>
      <c r="E81" s="270" t="s">
        <v>205</v>
      </c>
      <c r="F81" s="225">
        <v>50</v>
      </c>
      <c r="G81" s="225">
        <v>50</v>
      </c>
      <c r="H81" s="225">
        <v>0</v>
      </c>
      <c r="I81" s="225">
        <v>0</v>
      </c>
      <c r="J81" s="225">
        <v>0</v>
      </c>
      <c r="K81" s="226">
        <v>18.329999999999998</v>
      </c>
      <c r="L81" s="226">
        <v>18.329999999999998</v>
      </c>
      <c r="M81" s="226">
        <v>0</v>
      </c>
      <c r="N81" s="226">
        <v>0</v>
      </c>
      <c r="O81" s="226">
        <v>0</v>
      </c>
      <c r="P81" s="226">
        <v>36.659999999999997</v>
      </c>
      <c r="Q81" s="226">
        <v>73.319999999999993</v>
      </c>
      <c r="R81" s="226">
        <v>18.329999999999998</v>
      </c>
      <c r="S81" s="226">
        <v>0</v>
      </c>
      <c r="T81" s="226">
        <v>0</v>
      </c>
      <c r="U81" s="226">
        <v>0</v>
      </c>
      <c r="V81" s="226">
        <v>91.65</v>
      </c>
      <c r="W81" s="227">
        <v>118371</v>
      </c>
      <c r="X81" s="227">
        <v>0</v>
      </c>
      <c r="Y81" s="227">
        <v>7387</v>
      </c>
    </row>
    <row r="82" spans="1:25" s="50" customFormat="1" x14ac:dyDescent="0.2">
      <c r="A82" s="270" t="s">
        <v>219</v>
      </c>
      <c r="B82" s="270">
        <v>23</v>
      </c>
      <c r="C82" s="270" t="s">
        <v>201</v>
      </c>
      <c r="D82" s="270" t="s">
        <v>226</v>
      </c>
      <c r="E82" s="270" t="s">
        <v>203</v>
      </c>
      <c r="F82" s="225">
        <v>24</v>
      </c>
      <c r="G82" s="225">
        <v>53</v>
      </c>
      <c r="H82" s="225">
        <v>22.5</v>
      </c>
      <c r="I82" s="225">
        <v>0.5</v>
      </c>
      <c r="J82" s="225">
        <v>0</v>
      </c>
      <c r="K82" s="226">
        <v>11.664</v>
      </c>
      <c r="L82" s="226">
        <v>25.757999999999999</v>
      </c>
      <c r="M82" s="226">
        <v>10.935</v>
      </c>
      <c r="N82" s="226">
        <v>0.24299999999999999</v>
      </c>
      <c r="O82" s="226">
        <v>0</v>
      </c>
      <c r="P82" s="226">
        <v>37.421999999999997</v>
      </c>
      <c r="Q82" s="226">
        <v>46.655999999999999</v>
      </c>
      <c r="R82" s="226">
        <v>25.757999999999999</v>
      </c>
      <c r="S82" s="226">
        <v>0</v>
      </c>
      <c r="T82" s="226">
        <v>0</v>
      </c>
      <c r="U82" s="226">
        <v>0</v>
      </c>
      <c r="V82" s="226">
        <v>72.414000000000001</v>
      </c>
      <c r="W82" s="227">
        <v>593558</v>
      </c>
      <c r="X82" s="227">
        <v>0</v>
      </c>
      <c r="Y82" s="227">
        <v>37040</v>
      </c>
    </row>
    <row r="83" spans="1:25" s="50" customFormat="1" x14ac:dyDescent="0.2">
      <c r="A83" s="270" t="s">
        <v>219</v>
      </c>
      <c r="B83" s="270">
        <v>23</v>
      </c>
      <c r="C83" s="270" t="s">
        <v>201</v>
      </c>
      <c r="D83" s="270" t="s">
        <v>226</v>
      </c>
      <c r="E83" s="270" t="s">
        <v>204</v>
      </c>
      <c r="F83" s="225">
        <v>66.7</v>
      </c>
      <c r="G83" s="225">
        <v>26.6</v>
      </c>
      <c r="H83" s="225">
        <v>6.7</v>
      </c>
      <c r="I83" s="225">
        <v>0</v>
      </c>
      <c r="J83" s="225">
        <v>0</v>
      </c>
      <c r="K83" s="226">
        <v>32.415999999999997</v>
      </c>
      <c r="L83" s="226">
        <v>12.928000000000001</v>
      </c>
      <c r="M83" s="226">
        <v>3.2559999999999998</v>
      </c>
      <c r="N83" s="226">
        <v>0</v>
      </c>
      <c r="O83" s="226">
        <v>0</v>
      </c>
      <c r="P83" s="226">
        <v>45.344000000000001</v>
      </c>
      <c r="Q83" s="226">
        <v>129.66499999999999</v>
      </c>
      <c r="R83" s="226">
        <v>12.928000000000001</v>
      </c>
      <c r="S83" s="226">
        <v>0</v>
      </c>
      <c r="T83" s="226">
        <v>0</v>
      </c>
      <c r="U83" s="226">
        <v>0</v>
      </c>
      <c r="V83" s="226">
        <v>142.59200000000001</v>
      </c>
      <c r="W83" s="227">
        <v>254271</v>
      </c>
      <c r="X83" s="227">
        <v>0</v>
      </c>
      <c r="Y83" s="227">
        <v>15867</v>
      </c>
    </row>
    <row r="84" spans="1:25" s="50" customFormat="1" x14ac:dyDescent="0.2">
      <c r="A84" s="270" t="s">
        <v>219</v>
      </c>
      <c r="B84" s="270">
        <v>23</v>
      </c>
      <c r="C84" s="270" t="s">
        <v>201</v>
      </c>
      <c r="D84" s="270" t="s">
        <v>226</v>
      </c>
      <c r="E84" s="270" t="s">
        <v>205</v>
      </c>
      <c r="F84" s="225">
        <v>87.5</v>
      </c>
      <c r="G84" s="225">
        <v>12.5</v>
      </c>
      <c r="H84" s="225">
        <v>0</v>
      </c>
      <c r="I84" s="225">
        <v>0</v>
      </c>
      <c r="J84" s="225">
        <v>0</v>
      </c>
      <c r="K84" s="226">
        <v>42.524999999999999</v>
      </c>
      <c r="L84" s="226">
        <v>6.0750000000000002</v>
      </c>
      <c r="M84" s="226">
        <v>0</v>
      </c>
      <c r="N84" s="226">
        <v>0</v>
      </c>
      <c r="O84" s="226">
        <v>0</v>
      </c>
      <c r="P84" s="226">
        <v>48.6</v>
      </c>
      <c r="Q84" s="226">
        <v>170.1</v>
      </c>
      <c r="R84" s="226">
        <v>6.0750000000000002</v>
      </c>
      <c r="S84" s="226">
        <v>0</v>
      </c>
      <c r="T84" s="226">
        <v>0</v>
      </c>
      <c r="U84" s="226">
        <v>0</v>
      </c>
      <c r="V84" s="226">
        <v>176.17500000000001</v>
      </c>
      <c r="W84" s="227">
        <v>227541</v>
      </c>
      <c r="X84" s="227">
        <v>0</v>
      </c>
      <c r="Y84" s="227">
        <v>14199</v>
      </c>
    </row>
    <row r="85" spans="1:25" s="50" customFormat="1" x14ac:dyDescent="0.2">
      <c r="A85" s="270" t="s">
        <v>219</v>
      </c>
      <c r="B85" s="270">
        <v>24</v>
      </c>
      <c r="C85" s="270" t="s">
        <v>200</v>
      </c>
      <c r="D85" s="270" t="s">
        <v>227</v>
      </c>
      <c r="E85" s="270" t="s">
        <v>203</v>
      </c>
      <c r="F85" s="225">
        <v>27.3</v>
      </c>
      <c r="G85" s="225">
        <v>42.4</v>
      </c>
      <c r="H85" s="225">
        <v>27.3</v>
      </c>
      <c r="I85" s="225">
        <v>1.5</v>
      </c>
      <c r="J85" s="225">
        <v>1.5</v>
      </c>
      <c r="K85" s="226">
        <v>4.3520000000000003</v>
      </c>
      <c r="L85" s="226">
        <v>6.7590000000000003</v>
      </c>
      <c r="M85" s="226">
        <v>4.3520000000000003</v>
      </c>
      <c r="N85" s="226">
        <v>0.23899999999999999</v>
      </c>
      <c r="O85" s="226">
        <v>0.23899999999999999</v>
      </c>
      <c r="P85" s="226">
        <v>11.11</v>
      </c>
      <c r="Q85" s="226">
        <v>17.405999999999999</v>
      </c>
      <c r="R85" s="226">
        <v>6.7590000000000003</v>
      </c>
      <c r="S85" s="226">
        <v>0</v>
      </c>
      <c r="T85" s="226">
        <v>0</v>
      </c>
      <c r="U85" s="226">
        <v>0</v>
      </c>
      <c r="V85" s="226">
        <v>24.164999999999999</v>
      </c>
      <c r="W85" s="227">
        <v>198074</v>
      </c>
      <c r="X85" s="227">
        <v>0</v>
      </c>
      <c r="Y85" s="227">
        <v>12360</v>
      </c>
    </row>
    <row r="86" spans="1:25" s="50" customFormat="1" x14ac:dyDescent="0.2">
      <c r="A86" s="270" t="s">
        <v>219</v>
      </c>
      <c r="B86" s="270">
        <v>24</v>
      </c>
      <c r="C86" s="270" t="s">
        <v>200</v>
      </c>
      <c r="D86" s="270" t="s">
        <v>227</v>
      </c>
      <c r="E86" s="270" t="s">
        <v>204</v>
      </c>
      <c r="F86" s="225">
        <v>50</v>
      </c>
      <c r="G86" s="225">
        <v>50</v>
      </c>
      <c r="H86" s="225">
        <v>0</v>
      </c>
      <c r="I86" s="225">
        <v>0</v>
      </c>
      <c r="J86" s="225">
        <v>0</v>
      </c>
      <c r="K86" s="226">
        <v>7.97</v>
      </c>
      <c r="L86" s="226">
        <v>7.97</v>
      </c>
      <c r="M86" s="226">
        <v>0</v>
      </c>
      <c r="N86" s="226">
        <v>0</v>
      </c>
      <c r="O86" s="226">
        <v>0</v>
      </c>
      <c r="P86" s="226">
        <v>15.94</v>
      </c>
      <c r="Q86" s="226">
        <v>31.88</v>
      </c>
      <c r="R86" s="226">
        <v>7.97</v>
      </c>
      <c r="S86" s="226">
        <v>0</v>
      </c>
      <c r="T86" s="226">
        <v>0</v>
      </c>
      <c r="U86" s="226">
        <v>0</v>
      </c>
      <c r="V86" s="226">
        <v>39.85</v>
      </c>
      <c r="W86" s="227">
        <v>71061</v>
      </c>
      <c r="X86" s="227">
        <v>0</v>
      </c>
      <c r="Y86" s="227">
        <v>4434</v>
      </c>
    </row>
    <row r="87" spans="1:25" s="50" customFormat="1" x14ac:dyDescent="0.2">
      <c r="A87" s="270" t="s">
        <v>219</v>
      </c>
      <c r="B87" s="270">
        <v>24</v>
      </c>
      <c r="C87" s="270" t="s">
        <v>200</v>
      </c>
      <c r="D87" s="270" t="s">
        <v>227</v>
      </c>
      <c r="E87" s="270" t="s">
        <v>205</v>
      </c>
      <c r="F87" s="225">
        <v>50</v>
      </c>
      <c r="G87" s="225">
        <v>50</v>
      </c>
      <c r="H87" s="225">
        <v>0</v>
      </c>
      <c r="I87" s="225">
        <v>0</v>
      </c>
      <c r="J87" s="225">
        <v>0</v>
      </c>
      <c r="K87" s="226">
        <v>7.97</v>
      </c>
      <c r="L87" s="226">
        <v>7.97</v>
      </c>
      <c r="M87" s="226">
        <v>0</v>
      </c>
      <c r="N87" s="226">
        <v>0</v>
      </c>
      <c r="O87" s="226">
        <v>0</v>
      </c>
      <c r="P87" s="226">
        <v>15.94</v>
      </c>
      <c r="Q87" s="226">
        <v>31.88</v>
      </c>
      <c r="R87" s="226">
        <v>7.97</v>
      </c>
      <c r="S87" s="226">
        <v>0</v>
      </c>
      <c r="T87" s="226">
        <v>0</v>
      </c>
      <c r="U87" s="226">
        <v>0</v>
      </c>
      <c r="V87" s="226">
        <v>39.85</v>
      </c>
      <c r="W87" s="227">
        <v>51469</v>
      </c>
      <c r="X87" s="227">
        <v>0</v>
      </c>
      <c r="Y87" s="227">
        <v>3212</v>
      </c>
    </row>
    <row r="88" spans="1:25" s="50" customFormat="1" x14ac:dyDescent="0.2">
      <c r="A88" s="270" t="s">
        <v>219</v>
      </c>
      <c r="B88" s="270">
        <v>24</v>
      </c>
      <c r="C88" s="270" t="s">
        <v>210</v>
      </c>
      <c r="D88" s="270" t="s">
        <v>227</v>
      </c>
      <c r="E88" s="270" t="s">
        <v>203</v>
      </c>
      <c r="F88" s="225">
        <v>21.4</v>
      </c>
      <c r="G88" s="225">
        <v>44.6</v>
      </c>
      <c r="H88" s="225">
        <v>29.1</v>
      </c>
      <c r="I88" s="225">
        <v>3.9</v>
      </c>
      <c r="J88" s="225">
        <v>1</v>
      </c>
      <c r="K88" s="226">
        <v>5.617</v>
      </c>
      <c r="L88" s="226">
        <v>11.707000000000001</v>
      </c>
      <c r="M88" s="226">
        <v>7.6390000000000002</v>
      </c>
      <c r="N88" s="226">
        <v>1.024</v>
      </c>
      <c r="O88" s="226">
        <v>0.26300000000000001</v>
      </c>
      <c r="P88" s="226">
        <v>17.324999999999999</v>
      </c>
      <c r="Q88" s="226">
        <v>22.47</v>
      </c>
      <c r="R88" s="226">
        <v>11.707000000000001</v>
      </c>
      <c r="S88" s="226">
        <v>0</v>
      </c>
      <c r="T88" s="226">
        <v>0</v>
      </c>
      <c r="U88" s="226">
        <v>0</v>
      </c>
      <c r="V88" s="226">
        <v>34.177</v>
      </c>
      <c r="W88" s="227">
        <v>280144</v>
      </c>
      <c r="X88" s="227">
        <v>0</v>
      </c>
      <c r="Y88" s="227">
        <v>17482</v>
      </c>
    </row>
    <row r="89" spans="1:25" s="50" customFormat="1" x14ac:dyDescent="0.2">
      <c r="A89" s="270" t="s">
        <v>219</v>
      </c>
      <c r="B89" s="270">
        <v>24</v>
      </c>
      <c r="C89" s="270" t="s">
        <v>210</v>
      </c>
      <c r="D89" s="270" t="s">
        <v>227</v>
      </c>
      <c r="E89" s="270" t="s">
        <v>204</v>
      </c>
      <c r="F89" s="225">
        <v>70</v>
      </c>
      <c r="G89" s="225">
        <v>30</v>
      </c>
      <c r="H89" s="225">
        <v>0</v>
      </c>
      <c r="I89" s="225">
        <v>0</v>
      </c>
      <c r="J89" s="225">
        <v>0</v>
      </c>
      <c r="K89" s="226">
        <v>18.375</v>
      </c>
      <c r="L89" s="226">
        <v>7.875</v>
      </c>
      <c r="M89" s="226">
        <v>0</v>
      </c>
      <c r="N89" s="226">
        <v>0</v>
      </c>
      <c r="O89" s="226">
        <v>0</v>
      </c>
      <c r="P89" s="226">
        <v>26.25</v>
      </c>
      <c r="Q89" s="226">
        <v>73.5</v>
      </c>
      <c r="R89" s="226">
        <v>7.875</v>
      </c>
      <c r="S89" s="226">
        <v>0</v>
      </c>
      <c r="T89" s="226">
        <v>0</v>
      </c>
      <c r="U89" s="226">
        <v>0</v>
      </c>
      <c r="V89" s="226">
        <v>81.375</v>
      </c>
      <c r="W89" s="227">
        <v>145108</v>
      </c>
      <c r="X89" s="227">
        <v>0</v>
      </c>
      <c r="Y89" s="227">
        <v>9055</v>
      </c>
    </row>
    <row r="90" spans="1:25" s="50" customFormat="1" x14ac:dyDescent="0.2">
      <c r="A90" s="270" t="s">
        <v>219</v>
      </c>
      <c r="B90" s="270">
        <v>24</v>
      </c>
      <c r="C90" s="270" t="s">
        <v>210</v>
      </c>
      <c r="D90" s="270" t="s">
        <v>227</v>
      </c>
      <c r="E90" s="270" t="s">
        <v>205</v>
      </c>
      <c r="F90" s="225">
        <v>62.5</v>
      </c>
      <c r="G90" s="225">
        <v>37.5</v>
      </c>
      <c r="H90" s="225">
        <v>0</v>
      </c>
      <c r="I90" s="225">
        <v>0</v>
      </c>
      <c r="J90" s="225">
        <v>0</v>
      </c>
      <c r="K90" s="226">
        <v>16.405999999999999</v>
      </c>
      <c r="L90" s="226">
        <v>9.8439999999999994</v>
      </c>
      <c r="M90" s="226">
        <v>0</v>
      </c>
      <c r="N90" s="226">
        <v>0</v>
      </c>
      <c r="O90" s="226">
        <v>0</v>
      </c>
      <c r="P90" s="226">
        <v>26.25</v>
      </c>
      <c r="Q90" s="226">
        <v>65.625</v>
      </c>
      <c r="R90" s="226">
        <v>9.8439999999999994</v>
      </c>
      <c r="S90" s="226">
        <v>0</v>
      </c>
      <c r="T90" s="226">
        <v>0</v>
      </c>
      <c r="U90" s="226">
        <v>0</v>
      </c>
      <c r="V90" s="226">
        <v>75.468999999999994</v>
      </c>
      <c r="W90" s="227">
        <v>97472</v>
      </c>
      <c r="X90" s="227">
        <v>0</v>
      </c>
      <c r="Y90" s="227">
        <v>6083</v>
      </c>
    </row>
    <row r="91" spans="1:25" s="50" customFormat="1" x14ac:dyDescent="0.2">
      <c r="A91" s="270" t="s">
        <v>219</v>
      </c>
      <c r="B91" s="270">
        <v>25</v>
      </c>
      <c r="C91" s="270" t="s">
        <v>201</v>
      </c>
      <c r="D91" s="270" t="s">
        <v>228</v>
      </c>
      <c r="E91" s="270" t="s">
        <v>203</v>
      </c>
      <c r="F91" s="225">
        <v>31.3</v>
      </c>
      <c r="G91" s="225">
        <v>35.1</v>
      </c>
      <c r="H91" s="225">
        <v>28.3</v>
      </c>
      <c r="I91" s="225">
        <v>5.3</v>
      </c>
      <c r="J91" s="225">
        <v>0</v>
      </c>
      <c r="K91" s="226">
        <v>10.36</v>
      </c>
      <c r="L91" s="226">
        <v>11.618</v>
      </c>
      <c r="M91" s="226">
        <v>9.3670000000000009</v>
      </c>
      <c r="N91" s="226">
        <v>1.754</v>
      </c>
      <c r="O91" s="226">
        <v>0</v>
      </c>
      <c r="P91" s="226">
        <v>21.978000000000002</v>
      </c>
      <c r="Q91" s="226">
        <v>41.441000000000003</v>
      </c>
      <c r="R91" s="226">
        <v>11.618</v>
      </c>
      <c r="S91" s="226">
        <v>0</v>
      </c>
      <c r="T91" s="226">
        <v>0</v>
      </c>
      <c r="U91" s="226">
        <v>0</v>
      </c>
      <c r="V91" s="226">
        <v>53.058999999999997</v>
      </c>
      <c r="W91" s="227">
        <v>434913</v>
      </c>
      <c r="X91" s="227">
        <v>0</v>
      </c>
      <c r="Y91" s="227">
        <v>27140</v>
      </c>
    </row>
    <row r="92" spans="1:25" s="50" customFormat="1" x14ac:dyDescent="0.2">
      <c r="A92" s="270" t="s">
        <v>219</v>
      </c>
      <c r="B92" s="270">
        <v>25</v>
      </c>
      <c r="C92" s="270" t="s">
        <v>201</v>
      </c>
      <c r="D92" s="270" t="s">
        <v>228</v>
      </c>
      <c r="E92" s="270" t="s">
        <v>204</v>
      </c>
      <c r="F92" s="225">
        <v>40</v>
      </c>
      <c r="G92" s="225">
        <v>60</v>
      </c>
      <c r="H92" s="225">
        <v>0</v>
      </c>
      <c r="I92" s="225">
        <v>0</v>
      </c>
      <c r="J92" s="225">
        <v>0</v>
      </c>
      <c r="K92" s="226">
        <v>13.24</v>
      </c>
      <c r="L92" s="226">
        <v>19.86</v>
      </c>
      <c r="M92" s="226">
        <v>0</v>
      </c>
      <c r="N92" s="226">
        <v>0</v>
      </c>
      <c r="O92" s="226">
        <v>0</v>
      </c>
      <c r="P92" s="226">
        <v>33.1</v>
      </c>
      <c r="Q92" s="226">
        <v>52.96</v>
      </c>
      <c r="R92" s="226">
        <v>19.86</v>
      </c>
      <c r="S92" s="226">
        <v>0</v>
      </c>
      <c r="T92" s="226">
        <v>0</v>
      </c>
      <c r="U92" s="226">
        <v>0</v>
      </c>
      <c r="V92" s="226">
        <v>72.819999999999993</v>
      </c>
      <c r="W92" s="227">
        <v>129853</v>
      </c>
      <c r="X92" s="227">
        <v>0</v>
      </c>
      <c r="Y92" s="227">
        <v>8103</v>
      </c>
    </row>
    <row r="93" spans="1:25" s="50" customFormat="1" x14ac:dyDescent="0.2">
      <c r="A93" s="270" t="s">
        <v>219</v>
      </c>
      <c r="B93" s="270">
        <v>25</v>
      </c>
      <c r="C93" s="270" t="s">
        <v>201</v>
      </c>
      <c r="D93" s="270" t="s">
        <v>228</v>
      </c>
      <c r="E93" s="270" t="s">
        <v>205</v>
      </c>
      <c r="F93" s="225">
        <v>50</v>
      </c>
      <c r="G93" s="225">
        <v>50</v>
      </c>
      <c r="H93" s="225">
        <v>0</v>
      </c>
      <c r="I93" s="225">
        <v>0</v>
      </c>
      <c r="J93" s="225">
        <v>0</v>
      </c>
      <c r="K93" s="226">
        <v>16.55</v>
      </c>
      <c r="L93" s="226">
        <v>16.55</v>
      </c>
      <c r="M93" s="226">
        <v>0</v>
      </c>
      <c r="N93" s="226">
        <v>0</v>
      </c>
      <c r="O93" s="226">
        <v>0</v>
      </c>
      <c r="P93" s="226">
        <v>33.1</v>
      </c>
      <c r="Q93" s="226">
        <v>66.2</v>
      </c>
      <c r="R93" s="226">
        <v>16.55</v>
      </c>
      <c r="S93" s="226">
        <v>0</v>
      </c>
      <c r="T93" s="226">
        <v>0</v>
      </c>
      <c r="U93" s="226">
        <v>0</v>
      </c>
      <c r="V93" s="226">
        <v>82.75</v>
      </c>
      <c r="W93" s="227">
        <v>106877</v>
      </c>
      <c r="X93" s="227">
        <v>0</v>
      </c>
      <c r="Y93" s="227">
        <v>6669</v>
      </c>
    </row>
    <row r="94" spans="1:25" s="50" customFormat="1" x14ac:dyDescent="0.2">
      <c r="A94" s="270" t="s">
        <v>229</v>
      </c>
      <c r="B94" s="270">
        <v>28</v>
      </c>
      <c r="C94" s="270" t="s">
        <v>201</v>
      </c>
      <c r="D94" s="270" t="s">
        <v>230</v>
      </c>
      <c r="E94" s="270" t="s">
        <v>203</v>
      </c>
      <c r="F94" s="225">
        <v>30.6</v>
      </c>
      <c r="G94" s="225">
        <v>43</v>
      </c>
      <c r="H94" s="225">
        <v>20.399999999999999</v>
      </c>
      <c r="I94" s="225">
        <v>4.9000000000000004</v>
      </c>
      <c r="J94" s="225">
        <v>1.1000000000000001</v>
      </c>
      <c r="K94" s="226">
        <v>22.184999999999999</v>
      </c>
      <c r="L94" s="226">
        <v>31.175000000000001</v>
      </c>
      <c r="M94" s="226">
        <v>14.79</v>
      </c>
      <c r="N94" s="226">
        <v>3.5529999999999999</v>
      </c>
      <c r="O94" s="226">
        <v>0.79800000000000004</v>
      </c>
      <c r="P94" s="226">
        <v>53.36</v>
      </c>
      <c r="Q94" s="226">
        <v>88.74</v>
      </c>
      <c r="R94" s="226">
        <v>31.175000000000001</v>
      </c>
      <c r="S94" s="226">
        <v>0</v>
      </c>
      <c r="T94" s="226">
        <v>0</v>
      </c>
      <c r="U94" s="226">
        <v>0</v>
      </c>
      <c r="V94" s="226">
        <v>119.91500000000001</v>
      </c>
      <c r="W94" s="227">
        <v>920452</v>
      </c>
      <c r="X94" s="227">
        <v>0</v>
      </c>
      <c r="Y94" s="227">
        <v>57439</v>
      </c>
    </row>
    <row r="95" spans="1:25" s="50" customFormat="1" x14ac:dyDescent="0.2">
      <c r="A95" s="270" t="s">
        <v>229</v>
      </c>
      <c r="B95" s="270">
        <v>28</v>
      </c>
      <c r="C95" s="270" t="s">
        <v>201</v>
      </c>
      <c r="D95" s="270" t="s">
        <v>230</v>
      </c>
      <c r="E95" s="270" t="s">
        <v>204</v>
      </c>
      <c r="F95" s="225">
        <v>45</v>
      </c>
      <c r="G95" s="225">
        <v>40</v>
      </c>
      <c r="H95" s="225">
        <v>15</v>
      </c>
      <c r="I95" s="225">
        <v>0</v>
      </c>
      <c r="J95" s="225">
        <v>0</v>
      </c>
      <c r="K95" s="226">
        <v>32.625</v>
      </c>
      <c r="L95" s="226">
        <v>29</v>
      </c>
      <c r="M95" s="226">
        <v>10.875</v>
      </c>
      <c r="N95" s="226">
        <v>0</v>
      </c>
      <c r="O95" s="226">
        <v>0</v>
      </c>
      <c r="P95" s="226">
        <v>61.625</v>
      </c>
      <c r="Q95" s="226">
        <v>130.5</v>
      </c>
      <c r="R95" s="226">
        <v>29</v>
      </c>
      <c r="S95" s="226">
        <v>0</v>
      </c>
      <c r="T95" s="226">
        <v>0</v>
      </c>
      <c r="U95" s="226">
        <v>0</v>
      </c>
      <c r="V95" s="226">
        <v>159.5</v>
      </c>
      <c r="W95" s="227">
        <v>299643</v>
      </c>
      <c r="X95" s="227">
        <v>0</v>
      </c>
      <c r="Y95" s="227">
        <v>18699</v>
      </c>
    </row>
    <row r="96" spans="1:25" s="50" customFormat="1" x14ac:dyDescent="0.2">
      <c r="A96" s="270" t="s">
        <v>229</v>
      </c>
      <c r="B96" s="270">
        <v>28</v>
      </c>
      <c r="C96" s="270" t="s">
        <v>201</v>
      </c>
      <c r="D96" s="270" t="s">
        <v>230</v>
      </c>
      <c r="E96" s="270" t="s">
        <v>205</v>
      </c>
      <c r="F96" s="225">
        <v>80</v>
      </c>
      <c r="G96" s="225">
        <v>20</v>
      </c>
      <c r="H96" s="225">
        <v>0</v>
      </c>
      <c r="I96" s="225">
        <v>0</v>
      </c>
      <c r="J96" s="225">
        <v>0</v>
      </c>
      <c r="K96" s="226">
        <v>58</v>
      </c>
      <c r="L96" s="226">
        <v>14.5</v>
      </c>
      <c r="M96" s="226">
        <v>0</v>
      </c>
      <c r="N96" s="226">
        <v>0</v>
      </c>
      <c r="O96" s="226">
        <v>0</v>
      </c>
      <c r="P96" s="226">
        <v>72.5</v>
      </c>
      <c r="Q96" s="226">
        <v>232</v>
      </c>
      <c r="R96" s="226">
        <v>14.5</v>
      </c>
      <c r="S96" s="226">
        <v>0</v>
      </c>
      <c r="T96" s="226">
        <v>0</v>
      </c>
      <c r="U96" s="226">
        <v>0</v>
      </c>
      <c r="V96" s="226">
        <v>246.5</v>
      </c>
      <c r="W96" s="227">
        <v>322191</v>
      </c>
      <c r="X96" s="227">
        <v>0</v>
      </c>
      <c r="Y96" s="227">
        <v>20106</v>
      </c>
    </row>
    <row r="97" spans="1:25" s="50" customFormat="1" x14ac:dyDescent="0.2">
      <c r="A97" s="270" t="s">
        <v>229</v>
      </c>
      <c r="B97" s="270">
        <v>29</v>
      </c>
      <c r="C97" s="270" t="s">
        <v>201</v>
      </c>
      <c r="D97" s="270" t="s">
        <v>231</v>
      </c>
      <c r="E97" s="270" t="s">
        <v>203</v>
      </c>
      <c r="F97" s="225">
        <v>31.4</v>
      </c>
      <c r="G97" s="225">
        <v>43.1</v>
      </c>
      <c r="H97" s="225">
        <v>22.6</v>
      </c>
      <c r="I97" s="225">
        <v>2.9</v>
      </c>
      <c r="J97" s="225">
        <v>0</v>
      </c>
      <c r="K97" s="226">
        <v>10.755000000000001</v>
      </c>
      <c r="L97" s="226">
        <v>14.762</v>
      </c>
      <c r="M97" s="226">
        <v>7.7409999999999997</v>
      </c>
      <c r="N97" s="226">
        <v>0.99299999999999999</v>
      </c>
      <c r="O97" s="226">
        <v>0</v>
      </c>
      <c r="P97" s="226">
        <v>25.515999999999998</v>
      </c>
      <c r="Q97" s="226">
        <v>43.018000000000001</v>
      </c>
      <c r="R97" s="226">
        <v>14.762</v>
      </c>
      <c r="S97" s="226">
        <v>0</v>
      </c>
      <c r="T97" s="226">
        <v>0</v>
      </c>
      <c r="U97" s="226">
        <v>0</v>
      </c>
      <c r="V97" s="226">
        <v>57.78</v>
      </c>
      <c r="W97" s="227">
        <v>443510</v>
      </c>
      <c r="X97" s="227">
        <v>0</v>
      </c>
      <c r="Y97" s="227">
        <v>27676</v>
      </c>
    </row>
    <row r="98" spans="1:25" s="50" customFormat="1" x14ac:dyDescent="0.2">
      <c r="A98" s="270" t="s">
        <v>229</v>
      </c>
      <c r="B98" s="270">
        <v>29</v>
      </c>
      <c r="C98" s="270" t="s">
        <v>201</v>
      </c>
      <c r="D98" s="270" t="s">
        <v>231</v>
      </c>
      <c r="E98" s="270" t="s">
        <v>204</v>
      </c>
      <c r="F98" s="225">
        <v>50</v>
      </c>
      <c r="G98" s="225">
        <v>50</v>
      </c>
      <c r="H98" s="225">
        <v>0</v>
      </c>
      <c r="I98" s="225">
        <v>0</v>
      </c>
      <c r="J98" s="225">
        <v>0</v>
      </c>
      <c r="K98" s="226">
        <v>17.125</v>
      </c>
      <c r="L98" s="226">
        <v>17.125</v>
      </c>
      <c r="M98" s="226">
        <v>0</v>
      </c>
      <c r="N98" s="226">
        <v>0</v>
      </c>
      <c r="O98" s="226">
        <v>0</v>
      </c>
      <c r="P98" s="226">
        <v>34.25</v>
      </c>
      <c r="Q98" s="226">
        <v>68.5</v>
      </c>
      <c r="R98" s="226">
        <v>17.125</v>
      </c>
      <c r="S98" s="226">
        <v>0</v>
      </c>
      <c r="T98" s="226">
        <v>0</v>
      </c>
      <c r="U98" s="226">
        <v>0</v>
      </c>
      <c r="V98" s="226">
        <v>85.625</v>
      </c>
      <c r="W98" s="227">
        <v>160858</v>
      </c>
      <c r="X98" s="227">
        <v>0</v>
      </c>
      <c r="Y98" s="227">
        <v>10038</v>
      </c>
    </row>
    <row r="99" spans="1:25" s="50" customFormat="1" x14ac:dyDescent="0.2">
      <c r="A99" s="270" t="s">
        <v>229</v>
      </c>
      <c r="B99" s="270">
        <v>29</v>
      </c>
      <c r="C99" s="270" t="s">
        <v>201</v>
      </c>
      <c r="D99" s="270" t="s">
        <v>231</v>
      </c>
      <c r="E99" s="270" t="s">
        <v>205</v>
      </c>
      <c r="F99" s="225">
        <v>50</v>
      </c>
      <c r="G99" s="225">
        <v>50</v>
      </c>
      <c r="H99" s="225">
        <v>0</v>
      </c>
      <c r="I99" s="225">
        <v>0</v>
      </c>
      <c r="J99" s="225">
        <v>0</v>
      </c>
      <c r="K99" s="226">
        <v>17.125</v>
      </c>
      <c r="L99" s="226">
        <v>17.125</v>
      </c>
      <c r="M99" s="226">
        <v>0</v>
      </c>
      <c r="N99" s="226">
        <v>0</v>
      </c>
      <c r="O99" s="226">
        <v>0</v>
      </c>
      <c r="P99" s="226">
        <v>34.25</v>
      </c>
      <c r="Q99" s="226">
        <v>68.5</v>
      </c>
      <c r="R99" s="226">
        <v>17.125</v>
      </c>
      <c r="S99" s="226">
        <v>0</v>
      </c>
      <c r="T99" s="226">
        <v>0</v>
      </c>
      <c r="U99" s="226">
        <v>0</v>
      </c>
      <c r="V99" s="226">
        <v>85.625</v>
      </c>
      <c r="W99" s="227">
        <v>111917</v>
      </c>
      <c r="X99" s="227">
        <v>0</v>
      </c>
      <c r="Y99" s="227">
        <v>6984</v>
      </c>
    </row>
    <row r="100" spans="1:25" s="50" customFormat="1" x14ac:dyDescent="0.2">
      <c r="A100" s="270" t="s">
        <v>229</v>
      </c>
      <c r="B100" s="270">
        <v>30</v>
      </c>
      <c r="C100" s="270" t="s">
        <v>201</v>
      </c>
      <c r="D100" s="270" t="s">
        <v>232</v>
      </c>
      <c r="E100" s="270" t="s">
        <v>203</v>
      </c>
      <c r="F100" s="225">
        <v>41.8</v>
      </c>
      <c r="G100" s="225">
        <v>37.299999999999997</v>
      </c>
      <c r="H100" s="225">
        <v>20.9</v>
      </c>
      <c r="I100" s="225">
        <v>0</v>
      </c>
      <c r="J100" s="225">
        <v>0</v>
      </c>
      <c r="K100" s="226">
        <v>10.534000000000001</v>
      </c>
      <c r="L100" s="226">
        <v>9.4</v>
      </c>
      <c r="M100" s="226">
        <v>5.2670000000000003</v>
      </c>
      <c r="N100" s="226">
        <v>0</v>
      </c>
      <c r="O100" s="226">
        <v>0</v>
      </c>
      <c r="P100" s="226">
        <v>19.933</v>
      </c>
      <c r="Q100" s="226">
        <v>42.134</v>
      </c>
      <c r="R100" s="226">
        <v>9.4</v>
      </c>
      <c r="S100" s="226">
        <v>0</v>
      </c>
      <c r="T100" s="226">
        <v>0</v>
      </c>
      <c r="U100" s="226">
        <v>0</v>
      </c>
      <c r="V100" s="226">
        <v>51.533999999999999</v>
      </c>
      <c r="W100" s="227">
        <v>395568</v>
      </c>
      <c r="X100" s="227">
        <v>0</v>
      </c>
      <c r="Y100" s="227">
        <v>24685</v>
      </c>
    </row>
    <row r="101" spans="1:25" s="50" customFormat="1" x14ac:dyDescent="0.2">
      <c r="A101" s="270" t="s">
        <v>229</v>
      </c>
      <c r="B101" s="270">
        <v>30</v>
      </c>
      <c r="C101" s="270" t="s">
        <v>201</v>
      </c>
      <c r="D101" s="270" t="s">
        <v>232</v>
      </c>
      <c r="E101" s="270" t="s">
        <v>204</v>
      </c>
      <c r="F101" s="225">
        <v>50</v>
      </c>
      <c r="G101" s="225">
        <v>30</v>
      </c>
      <c r="H101" s="225">
        <v>20</v>
      </c>
      <c r="I101" s="225">
        <v>0</v>
      </c>
      <c r="J101" s="225">
        <v>0</v>
      </c>
      <c r="K101" s="226">
        <v>12.6</v>
      </c>
      <c r="L101" s="226">
        <v>7.56</v>
      </c>
      <c r="M101" s="226">
        <v>5.04</v>
      </c>
      <c r="N101" s="226">
        <v>0</v>
      </c>
      <c r="O101" s="226">
        <v>0</v>
      </c>
      <c r="P101" s="226">
        <v>20.16</v>
      </c>
      <c r="Q101" s="226">
        <v>50.4</v>
      </c>
      <c r="R101" s="226">
        <v>7.56</v>
      </c>
      <c r="S101" s="226">
        <v>0</v>
      </c>
      <c r="T101" s="226">
        <v>0</v>
      </c>
      <c r="U101" s="226">
        <v>0</v>
      </c>
      <c r="V101" s="226">
        <v>57.96</v>
      </c>
      <c r="W101" s="227">
        <v>108886</v>
      </c>
      <c r="X101" s="227">
        <v>0</v>
      </c>
      <c r="Y101" s="227">
        <v>6795</v>
      </c>
    </row>
    <row r="102" spans="1:25" s="50" customFormat="1" x14ac:dyDescent="0.2">
      <c r="A102" s="270" t="s">
        <v>229</v>
      </c>
      <c r="B102" s="270">
        <v>30</v>
      </c>
      <c r="C102" s="270" t="s">
        <v>201</v>
      </c>
      <c r="D102" s="270" t="s">
        <v>232</v>
      </c>
      <c r="E102" s="270" t="s">
        <v>205</v>
      </c>
      <c r="F102" s="225">
        <v>30</v>
      </c>
      <c r="G102" s="225">
        <v>70</v>
      </c>
      <c r="H102" s="225">
        <v>0</v>
      </c>
      <c r="I102" s="225">
        <v>0</v>
      </c>
      <c r="J102" s="225">
        <v>0</v>
      </c>
      <c r="K102" s="226">
        <v>7.56</v>
      </c>
      <c r="L102" s="226">
        <v>17.64</v>
      </c>
      <c r="M102" s="226">
        <v>0</v>
      </c>
      <c r="N102" s="226">
        <v>0</v>
      </c>
      <c r="O102" s="226">
        <v>0</v>
      </c>
      <c r="P102" s="226">
        <v>25.2</v>
      </c>
      <c r="Q102" s="226">
        <v>30.24</v>
      </c>
      <c r="R102" s="226">
        <v>17.64</v>
      </c>
      <c r="S102" s="226">
        <v>0</v>
      </c>
      <c r="T102" s="226">
        <v>0</v>
      </c>
      <c r="U102" s="226">
        <v>0</v>
      </c>
      <c r="V102" s="226">
        <v>47.88</v>
      </c>
      <c r="W102" s="227">
        <v>62582</v>
      </c>
      <c r="X102" s="227">
        <v>0</v>
      </c>
      <c r="Y102" s="227">
        <v>3905</v>
      </c>
    </row>
    <row r="103" spans="1:25" s="50" customFormat="1" x14ac:dyDescent="0.2">
      <c r="A103" s="270" t="s">
        <v>229</v>
      </c>
      <c r="B103" s="270">
        <v>31</v>
      </c>
      <c r="C103" s="270" t="s">
        <v>201</v>
      </c>
      <c r="D103" s="270" t="s">
        <v>233</v>
      </c>
      <c r="E103" s="270" t="s">
        <v>203</v>
      </c>
      <c r="F103" s="225">
        <v>21.7</v>
      </c>
      <c r="G103" s="225">
        <v>40</v>
      </c>
      <c r="H103" s="225">
        <v>33.299999999999997</v>
      </c>
      <c r="I103" s="225">
        <v>1.7</v>
      </c>
      <c r="J103" s="225">
        <v>3.3</v>
      </c>
      <c r="K103" s="226">
        <v>3.0379999999999998</v>
      </c>
      <c r="L103" s="226">
        <v>5.6</v>
      </c>
      <c r="M103" s="226">
        <v>4.6619999999999999</v>
      </c>
      <c r="N103" s="226">
        <v>0.23799999999999999</v>
      </c>
      <c r="O103" s="226">
        <v>0.46200000000000002</v>
      </c>
      <c r="P103" s="226">
        <v>8.6379999999999999</v>
      </c>
      <c r="Q103" s="226">
        <v>12.151999999999999</v>
      </c>
      <c r="R103" s="226">
        <v>5.6</v>
      </c>
      <c r="S103" s="226">
        <v>0</v>
      </c>
      <c r="T103" s="226">
        <v>0</v>
      </c>
      <c r="U103" s="226">
        <v>0</v>
      </c>
      <c r="V103" s="226">
        <v>17.751999999999999</v>
      </c>
      <c r="W103" s="227">
        <v>136262</v>
      </c>
      <c r="X103" s="227">
        <v>0</v>
      </c>
      <c r="Y103" s="227">
        <v>8503</v>
      </c>
    </row>
    <row r="104" spans="1:25" s="50" customFormat="1" x14ac:dyDescent="0.2">
      <c r="A104" s="270" t="s">
        <v>229</v>
      </c>
      <c r="B104" s="270">
        <v>31</v>
      </c>
      <c r="C104" s="270" t="s">
        <v>201</v>
      </c>
      <c r="D104" s="270" t="s">
        <v>233</v>
      </c>
      <c r="E104" s="270" t="s">
        <v>204</v>
      </c>
      <c r="F104" s="225">
        <v>20</v>
      </c>
      <c r="G104" s="225">
        <v>60</v>
      </c>
      <c r="H104" s="225">
        <v>20</v>
      </c>
      <c r="I104" s="225">
        <v>0</v>
      </c>
      <c r="J104" s="225">
        <v>0</v>
      </c>
      <c r="K104" s="226">
        <v>2.8</v>
      </c>
      <c r="L104" s="226">
        <v>8.4</v>
      </c>
      <c r="M104" s="226">
        <v>2.8</v>
      </c>
      <c r="N104" s="226">
        <v>0</v>
      </c>
      <c r="O104" s="226">
        <v>0</v>
      </c>
      <c r="P104" s="226">
        <v>11.2</v>
      </c>
      <c r="Q104" s="226">
        <v>11.2</v>
      </c>
      <c r="R104" s="226">
        <v>8.4</v>
      </c>
      <c r="S104" s="226">
        <v>0</v>
      </c>
      <c r="T104" s="226">
        <v>0</v>
      </c>
      <c r="U104" s="226">
        <v>0</v>
      </c>
      <c r="V104" s="226">
        <v>19.600000000000001</v>
      </c>
      <c r="W104" s="227">
        <v>36821</v>
      </c>
      <c r="X104" s="227">
        <v>0</v>
      </c>
      <c r="Y104" s="227">
        <v>2298</v>
      </c>
    </row>
    <row r="105" spans="1:25" s="50" customFormat="1" x14ac:dyDescent="0.2">
      <c r="A105" s="270" t="s">
        <v>229</v>
      </c>
      <c r="B105" s="270">
        <v>31</v>
      </c>
      <c r="C105" s="270" t="s">
        <v>201</v>
      </c>
      <c r="D105" s="270" t="s">
        <v>233</v>
      </c>
      <c r="E105" s="270" t="s">
        <v>205</v>
      </c>
      <c r="F105" s="225">
        <v>20</v>
      </c>
      <c r="G105" s="225">
        <v>80</v>
      </c>
      <c r="H105" s="225">
        <v>0</v>
      </c>
      <c r="I105" s="225">
        <v>0</v>
      </c>
      <c r="J105" s="225">
        <v>0</v>
      </c>
      <c r="K105" s="226">
        <v>2.8</v>
      </c>
      <c r="L105" s="226">
        <v>11.2</v>
      </c>
      <c r="M105" s="226">
        <v>0</v>
      </c>
      <c r="N105" s="226">
        <v>0</v>
      </c>
      <c r="O105" s="226">
        <v>0</v>
      </c>
      <c r="P105" s="226">
        <v>14</v>
      </c>
      <c r="Q105" s="226">
        <v>11.2</v>
      </c>
      <c r="R105" s="226">
        <v>11.2</v>
      </c>
      <c r="S105" s="226">
        <v>0</v>
      </c>
      <c r="T105" s="226">
        <v>0</v>
      </c>
      <c r="U105" s="226">
        <v>0</v>
      </c>
      <c r="V105" s="226">
        <v>22.4</v>
      </c>
      <c r="W105" s="227">
        <v>29278</v>
      </c>
      <c r="X105" s="227">
        <v>0</v>
      </c>
      <c r="Y105" s="227">
        <v>1827</v>
      </c>
    </row>
    <row r="106" spans="1:25" s="50" customFormat="1" x14ac:dyDescent="0.2">
      <c r="A106" s="270" t="s">
        <v>229</v>
      </c>
      <c r="B106" s="270">
        <v>32</v>
      </c>
      <c r="C106" s="270" t="s">
        <v>201</v>
      </c>
      <c r="D106" s="270" t="s">
        <v>234</v>
      </c>
      <c r="E106" s="270" t="s">
        <v>203</v>
      </c>
      <c r="F106" s="225">
        <v>16</v>
      </c>
      <c r="G106" s="225">
        <v>48</v>
      </c>
      <c r="H106" s="225">
        <v>30</v>
      </c>
      <c r="I106" s="225">
        <v>2</v>
      </c>
      <c r="J106" s="225">
        <v>4</v>
      </c>
      <c r="K106" s="226">
        <v>2.032</v>
      </c>
      <c r="L106" s="226">
        <v>6.0960000000000001</v>
      </c>
      <c r="M106" s="226">
        <v>3.81</v>
      </c>
      <c r="N106" s="226">
        <v>0.254</v>
      </c>
      <c r="O106" s="226">
        <v>0.50800000000000001</v>
      </c>
      <c r="P106" s="226">
        <v>8.1280000000000001</v>
      </c>
      <c r="Q106" s="226">
        <v>8.1280000000000001</v>
      </c>
      <c r="R106" s="226">
        <v>6.0960000000000001</v>
      </c>
      <c r="S106" s="226">
        <v>0</v>
      </c>
      <c r="T106" s="226">
        <v>0</v>
      </c>
      <c r="U106" s="226">
        <v>0</v>
      </c>
      <c r="V106" s="226">
        <v>14.224</v>
      </c>
      <c r="W106" s="227">
        <v>109182</v>
      </c>
      <c r="X106" s="227">
        <v>0</v>
      </c>
      <c r="Y106" s="227">
        <v>6813</v>
      </c>
    </row>
    <row r="107" spans="1:25" s="50" customFormat="1" x14ac:dyDescent="0.2">
      <c r="A107" s="270" t="s">
        <v>229</v>
      </c>
      <c r="B107" s="270">
        <v>32</v>
      </c>
      <c r="C107" s="270" t="s">
        <v>201</v>
      </c>
      <c r="D107" s="270" t="s">
        <v>234</v>
      </c>
      <c r="E107" s="270" t="s">
        <v>204</v>
      </c>
      <c r="F107" s="225">
        <v>40</v>
      </c>
      <c r="G107" s="225">
        <v>40</v>
      </c>
      <c r="H107" s="225">
        <v>20</v>
      </c>
      <c r="I107" s="225">
        <v>0</v>
      </c>
      <c r="J107" s="225">
        <v>0</v>
      </c>
      <c r="K107" s="226">
        <v>5.08</v>
      </c>
      <c r="L107" s="226">
        <v>5.08</v>
      </c>
      <c r="M107" s="226">
        <v>2.54</v>
      </c>
      <c r="N107" s="226">
        <v>0</v>
      </c>
      <c r="O107" s="226">
        <v>0</v>
      </c>
      <c r="P107" s="226">
        <v>10.16</v>
      </c>
      <c r="Q107" s="226">
        <v>20.32</v>
      </c>
      <c r="R107" s="226">
        <v>5.08</v>
      </c>
      <c r="S107" s="226">
        <v>0</v>
      </c>
      <c r="T107" s="226">
        <v>0</v>
      </c>
      <c r="U107" s="226">
        <v>0</v>
      </c>
      <c r="V107" s="226">
        <v>25.4</v>
      </c>
      <c r="W107" s="227">
        <v>47717</v>
      </c>
      <c r="X107" s="227">
        <v>0</v>
      </c>
      <c r="Y107" s="227">
        <v>2978</v>
      </c>
    </row>
    <row r="108" spans="1:25" s="50" customFormat="1" x14ac:dyDescent="0.2">
      <c r="A108" s="270" t="s">
        <v>229</v>
      </c>
      <c r="B108" s="270">
        <v>32</v>
      </c>
      <c r="C108" s="270" t="s">
        <v>201</v>
      </c>
      <c r="D108" s="270" t="s">
        <v>234</v>
      </c>
      <c r="E108" s="270" t="s">
        <v>205</v>
      </c>
      <c r="F108" s="225">
        <v>10</v>
      </c>
      <c r="G108" s="225">
        <v>90</v>
      </c>
      <c r="H108" s="225">
        <v>0</v>
      </c>
      <c r="I108" s="225">
        <v>0</v>
      </c>
      <c r="J108" s="225">
        <v>0</v>
      </c>
      <c r="K108" s="226">
        <v>1.27</v>
      </c>
      <c r="L108" s="226">
        <v>11.43</v>
      </c>
      <c r="M108" s="226">
        <v>0</v>
      </c>
      <c r="N108" s="226">
        <v>0</v>
      </c>
      <c r="O108" s="226">
        <v>0</v>
      </c>
      <c r="P108" s="226">
        <v>12.7</v>
      </c>
      <c r="Q108" s="226">
        <v>5.08</v>
      </c>
      <c r="R108" s="226">
        <v>11.43</v>
      </c>
      <c r="S108" s="226">
        <v>0</v>
      </c>
      <c r="T108" s="226">
        <v>0</v>
      </c>
      <c r="U108" s="226">
        <v>0</v>
      </c>
      <c r="V108" s="226">
        <v>16.510000000000002</v>
      </c>
      <c r="W108" s="227">
        <v>21580</v>
      </c>
      <c r="X108" s="227">
        <v>0</v>
      </c>
      <c r="Y108" s="227">
        <v>1347</v>
      </c>
    </row>
    <row r="109" spans="1:25" s="50" customFormat="1" x14ac:dyDescent="0.2">
      <c r="A109" s="270" t="s">
        <v>229</v>
      </c>
      <c r="B109" s="270">
        <v>33</v>
      </c>
      <c r="C109" s="270" t="s">
        <v>201</v>
      </c>
      <c r="D109" s="270" t="s">
        <v>235</v>
      </c>
      <c r="E109" s="270" t="s">
        <v>203</v>
      </c>
      <c r="F109" s="225">
        <v>18.2</v>
      </c>
      <c r="G109" s="225">
        <v>43.6</v>
      </c>
      <c r="H109" s="225">
        <v>30.9</v>
      </c>
      <c r="I109" s="225">
        <v>5.5</v>
      </c>
      <c r="J109" s="225">
        <v>1.8</v>
      </c>
      <c r="K109" s="226">
        <v>2.6389999999999998</v>
      </c>
      <c r="L109" s="226">
        <v>6.3220000000000001</v>
      </c>
      <c r="M109" s="226">
        <v>4.4800000000000004</v>
      </c>
      <c r="N109" s="226">
        <v>0.79800000000000004</v>
      </c>
      <c r="O109" s="226">
        <v>0.26100000000000001</v>
      </c>
      <c r="P109" s="226">
        <v>8.9610000000000003</v>
      </c>
      <c r="Q109" s="226">
        <v>10.555999999999999</v>
      </c>
      <c r="R109" s="226">
        <v>6.3220000000000001</v>
      </c>
      <c r="S109" s="226">
        <v>0</v>
      </c>
      <c r="T109" s="226">
        <v>0</v>
      </c>
      <c r="U109" s="226">
        <v>0</v>
      </c>
      <c r="V109" s="226">
        <v>16.878</v>
      </c>
      <c r="W109" s="227">
        <v>129553</v>
      </c>
      <c r="X109" s="227">
        <v>0</v>
      </c>
      <c r="Y109" s="227">
        <v>8085</v>
      </c>
    </row>
    <row r="110" spans="1:25" s="50" customFormat="1" x14ac:dyDescent="0.2">
      <c r="A110" s="270" t="s">
        <v>229</v>
      </c>
      <c r="B110" s="270">
        <v>33</v>
      </c>
      <c r="C110" s="270" t="s">
        <v>201</v>
      </c>
      <c r="D110" s="270" t="s">
        <v>235</v>
      </c>
      <c r="E110" s="270" t="s">
        <v>204</v>
      </c>
      <c r="F110" s="225">
        <v>50</v>
      </c>
      <c r="G110" s="225">
        <v>50</v>
      </c>
      <c r="H110" s="225">
        <v>0</v>
      </c>
      <c r="I110" s="225">
        <v>0</v>
      </c>
      <c r="J110" s="225">
        <v>0</v>
      </c>
      <c r="K110" s="226">
        <v>7.25</v>
      </c>
      <c r="L110" s="226">
        <v>7.25</v>
      </c>
      <c r="M110" s="226">
        <v>0</v>
      </c>
      <c r="N110" s="226">
        <v>0</v>
      </c>
      <c r="O110" s="226">
        <v>0</v>
      </c>
      <c r="P110" s="226">
        <v>14.5</v>
      </c>
      <c r="Q110" s="226">
        <v>29</v>
      </c>
      <c r="R110" s="226">
        <v>7.25</v>
      </c>
      <c r="S110" s="226">
        <v>0</v>
      </c>
      <c r="T110" s="226">
        <v>0</v>
      </c>
      <c r="U110" s="226">
        <v>0</v>
      </c>
      <c r="V110" s="226">
        <v>36.25</v>
      </c>
      <c r="W110" s="227">
        <v>68101</v>
      </c>
      <c r="X110" s="227">
        <v>0</v>
      </c>
      <c r="Y110" s="227">
        <v>4250</v>
      </c>
    </row>
    <row r="111" spans="1:25" s="50" customFormat="1" x14ac:dyDescent="0.2">
      <c r="A111" s="270" t="s">
        <v>229</v>
      </c>
      <c r="B111" s="270">
        <v>33</v>
      </c>
      <c r="C111" s="270" t="s">
        <v>201</v>
      </c>
      <c r="D111" s="270" t="s">
        <v>235</v>
      </c>
      <c r="E111" s="270" t="s">
        <v>205</v>
      </c>
      <c r="F111" s="225">
        <v>40</v>
      </c>
      <c r="G111" s="225">
        <v>60</v>
      </c>
      <c r="H111" s="225">
        <v>0</v>
      </c>
      <c r="I111" s="225">
        <v>0</v>
      </c>
      <c r="J111" s="225">
        <v>0</v>
      </c>
      <c r="K111" s="226">
        <v>5.8</v>
      </c>
      <c r="L111" s="226">
        <v>8.6999999999999993</v>
      </c>
      <c r="M111" s="226">
        <v>0</v>
      </c>
      <c r="N111" s="226">
        <v>0</v>
      </c>
      <c r="O111" s="226">
        <v>0</v>
      </c>
      <c r="P111" s="226">
        <v>14.5</v>
      </c>
      <c r="Q111" s="226">
        <v>23.2</v>
      </c>
      <c r="R111" s="226">
        <v>8.6999999999999993</v>
      </c>
      <c r="S111" s="226">
        <v>0</v>
      </c>
      <c r="T111" s="226">
        <v>0</v>
      </c>
      <c r="U111" s="226">
        <v>0</v>
      </c>
      <c r="V111" s="226">
        <v>31.9</v>
      </c>
      <c r="W111" s="227">
        <v>41695</v>
      </c>
      <c r="X111" s="227">
        <v>0</v>
      </c>
      <c r="Y111" s="227">
        <v>2602</v>
      </c>
    </row>
    <row r="112" spans="1:25" s="50" customFormat="1" x14ac:dyDescent="0.2">
      <c r="A112" s="270" t="s">
        <v>229</v>
      </c>
      <c r="B112" s="270">
        <v>34</v>
      </c>
      <c r="C112" s="270" t="s">
        <v>201</v>
      </c>
      <c r="D112" s="270" t="s">
        <v>236</v>
      </c>
      <c r="E112" s="270" t="s">
        <v>203</v>
      </c>
      <c r="F112" s="225">
        <v>41.9</v>
      </c>
      <c r="G112" s="225">
        <v>34.799999999999997</v>
      </c>
      <c r="H112" s="225">
        <v>21</v>
      </c>
      <c r="I112" s="225">
        <v>2.2999999999999998</v>
      </c>
      <c r="J112" s="225">
        <v>0</v>
      </c>
      <c r="K112" s="226">
        <v>4.8179999999999996</v>
      </c>
      <c r="L112" s="226">
        <v>4.0019999999999998</v>
      </c>
      <c r="M112" s="226">
        <v>2.415</v>
      </c>
      <c r="N112" s="226">
        <v>0.26500000000000001</v>
      </c>
      <c r="O112" s="226">
        <v>0</v>
      </c>
      <c r="P112" s="226">
        <v>8.82</v>
      </c>
      <c r="Q112" s="226">
        <v>19.274000000000001</v>
      </c>
      <c r="R112" s="226">
        <v>4.0019999999999998</v>
      </c>
      <c r="S112" s="226">
        <v>0</v>
      </c>
      <c r="T112" s="226">
        <v>0</v>
      </c>
      <c r="U112" s="226">
        <v>0</v>
      </c>
      <c r="V112" s="226">
        <v>23.276</v>
      </c>
      <c r="W112" s="227">
        <v>232263</v>
      </c>
      <c r="X112" s="227">
        <v>0</v>
      </c>
      <c r="Y112" s="227">
        <v>14494</v>
      </c>
    </row>
    <row r="113" spans="1:25" s="50" customFormat="1" x14ac:dyDescent="0.2">
      <c r="A113" s="270" t="s">
        <v>229</v>
      </c>
      <c r="B113" s="270">
        <v>34</v>
      </c>
      <c r="C113" s="270" t="s">
        <v>201</v>
      </c>
      <c r="D113" s="270" t="s">
        <v>236</v>
      </c>
      <c r="E113" s="270" t="s">
        <v>204</v>
      </c>
      <c r="F113" s="225">
        <v>20</v>
      </c>
      <c r="G113" s="225">
        <v>80</v>
      </c>
      <c r="H113" s="225">
        <v>0</v>
      </c>
      <c r="I113" s="225">
        <v>0</v>
      </c>
      <c r="J113" s="225">
        <v>0</v>
      </c>
      <c r="K113" s="226">
        <v>2.2999999999999998</v>
      </c>
      <c r="L113" s="226">
        <v>9.1999999999999993</v>
      </c>
      <c r="M113" s="226">
        <v>0</v>
      </c>
      <c r="N113" s="226">
        <v>0</v>
      </c>
      <c r="O113" s="226">
        <v>0</v>
      </c>
      <c r="P113" s="226">
        <v>11.5</v>
      </c>
      <c r="Q113" s="226">
        <v>9.1999999999999993</v>
      </c>
      <c r="R113" s="226">
        <v>9.1999999999999993</v>
      </c>
      <c r="S113" s="226">
        <v>0</v>
      </c>
      <c r="T113" s="226">
        <v>0</v>
      </c>
      <c r="U113" s="226">
        <v>0</v>
      </c>
      <c r="V113" s="226">
        <v>18.399999999999999</v>
      </c>
      <c r="W113" s="227">
        <v>44937</v>
      </c>
      <c r="X113" s="227">
        <v>0</v>
      </c>
      <c r="Y113" s="227">
        <v>2804</v>
      </c>
    </row>
    <row r="114" spans="1:25" s="50" customFormat="1" x14ac:dyDescent="0.2">
      <c r="A114" s="270" t="s">
        <v>229</v>
      </c>
      <c r="B114" s="270">
        <v>34</v>
      </c>
      <c r="C114" s="270" t="s">
        <v>201</v>
      </c>
      <c r="D114" s="270" t="s">
        <v>236</v>
      </c>
      <c r="E114" s="270" t="s">
        <v>205</v>
      </c>
      <c r="F114" s="225">
        <v>70</v>
      </c>
      <c r="G114" s="225">
        <v>30</v>
      </c>
      <c r="H114" s="225">
        <v>0</v>
      </c>
      <c r="I114" s="225">
        <v>0</v>
      </c>
      <c r="J114" s="225">
        <v>0</v>
      </c>
      <c r="K114" s="226">
        <v>8.0500000000000007</v>
      </c>
      <c r="L114" s="226">
        <v>3.45</v>
      </c>
      <c r="M114" s="226">
        <v>0</v>
      </c>
      <c r="N114" s="226">
        <v>0</v>
      </c>
      <c r="O114" s="226">
        <v>0</v>
      </c>
      <c r="P114" s="226">
        <v>11.5</v>
      </c>
      <c r="Q114" s="226">
        <v>32.200000000000003</v>
      </c>
      <c r="R114" s="226">
        <v>3.45</v>
      </c>
      <c r="S114" s="226">
        <v>0</v>
      </c>
      <c r="T114" s="226">
        <v>0</v>
      </c>
      <c r="U114" s="226">
        <v>0</v>
      </c>
      <c r="V114" s="226">
        <v>35.65</v>
      </c>
      <c r="W114" s="227">
        <v>60576</v>
      </c>
      <c r="X114" s="227">
        <v>0</v>
      </c>
      <c r="Y114" s="227">
        <v>3780</v>
      </c>
    </row>
    <row r="115" spans="1:25" s="50" customFormat="1" x14ac:dyDescent="0.2">
      <c r="A115" s="270" t="s">
        <v>229</v>
      </c>
      <c r="B115" s="270">
        <v>35</v>
      </c>
      <c r="C115" s="270" t="s">
        <v>200</v>
      </c>
      <c r="D115" s="270" t="s">
        <v>237</v>
      </c>
      <c r="E115" s="270" t="s">
        <v>203</v>
      </c>
      <c r="F115" s="225">
        <v>38.299999999999997</v>
      </c>
      <c r="G115" s="225">
        <v>38.4</v>
      </c>
      <c r="H115" s="225">
        <v>21.6</v>
      </c>
      <c r="I115" s="225">
        <v>0</v>
      </c>
      <c r="J115" s="225">
        <v>1.7</v>
      </c>
      <c r="K115" s="226">
        <v>5.3620000000000001</v>
      </c>
      <c r="L115" s="226">
        <v>5.3760000000000003</v>
      </c>
      <c r="M115" s="226">
        <v>3.024</v>
      </c>
      <c r="N115" s="226">
        <v>0</v>
      </c>
      <c r="O115" s="226">
        <v>0.23799999999999999</v>
      </c>
      <c r="P115" s="226">
        <v>10.738</v>
      </c>
      <c r="Q115" s="226">
        <v>21.448</v>
      </c>
      <c r="R115" s="226">
        <v>5.3760000000000003</v>
      </c>
      <c r="S115" s="226">
        <v>0</v>
      </c>
      <c r="T115" s="226">
        <v>0</v>
      </c>
      <c r="U115" s="226">
        <v>0</v>
      </c>
      <c r="V115" s="226">
        <v>26.824000000000002</v>
      </c>
      <c r="W115" s="227">
        <v>267667</v>
      </c>
      <c r="X115" s="227">
        <v>0</v>
      </c>
      <c r="Y115" s="227">
        <v>16703</v>
      </c>
    </row>
    <row r="116" spans="1:25" s="50" customFormat="1" x14ac:dyDescent="0.2">
      <c r="A116" s="270" t="s">
        <v>229</v>
      </c>
      <c r="B116" s="270">
        <v>35</v>
      </c>
      <c r="C116" s="270" t="s">
        <v>200</v>
      </c>
      <c r="D116" s="270" t="s">
        <v>237</v>
      </c>
      <c r="E116" s="270" t="s">
        <v>204</v>
      </c>
      <c r="F116" s="225">
        <v>50</v>
      </c>
      <c r="G116" s="225">
        <v>50</v>
      </c>
      <c r="H116" s="225">
        <v>0</v>
      </c>
      <c r="I116" s="225">
        <v>0</v>
      </c>
      <c r="J116" s="225">
        <v>0</v>
      </c>
      <c r="K116" s="226">
        <v>7</v>
      </c>
      <c r="L116" s="226">
        <v>7</v>
      </c>
      <c r="M116" s="226">
        <v>0</v>
      </c>
      <c r="N116" s="226">
        <v>0</v>
      </c>
      <c r="O116" s="226">
        <v>0</v>
      </c>
      <c r="P116" s="226">
        <v>14</v>
      </c>
      <c r="Q116" s="226">
        <v>28</v>
      </c>
      <c r="R116" s="226">
        <v>7</v>
      </c>
      <c r="S116" s="226">
        <v>0</v>
      </c>
      <c r="T116" s="226">
        <v>0</v>
      </c>
      <c r="U116" s="226">
        <v>0</v>
      </c>
      <c r="V116" s="226">
        <v>35</v>
      </c>
      <c r="W116" s="227">
        <v>85478</v>
      </c>
      <c r="X116" s="227">
        <v>0</v>
      </c>
      <c r="Y116" s="227">
        <v>5334</v>
      </c>
    </row>
    <row r="117" spans="1:25" s="50" customFormat="1" x14ac:dyDescent="0.2">
      <c r="A117" s="270" t="s">
        <v>229</v>
      </c>
      <c r="B117" s="270">
        <v>35</v>
      </c>
      <c r="C117" s="270" t="s">
        <v>200</v>
      </c>
      <c r="D117" s="270" t="s">
        <v>237</v>
      </c>
      <c r="E117" s="270" t="s">
        <v>205</v>
      </c>
      <c r="F117" s="225">
        <v>50</v>
      </c>
      <c r="G117" s="225">
        <v>50</v>
      </c>
      <c r="H117" s="225">
        <v>0</v>
      </c>
      <c r="I117" s="225">
        <v>0</v>
      </c>
      <c r="J117" s="225">
        <v>0</v>
      </c>
      <c r="K117" s="226">
        <v>7</v>
      </c>
      <c r="L117" s="226">
        <v>7</v>
      </c>
      <c r="M117" s="226">
        <v>0</v>
      </c>
      <c r="N117" s="226">
        <v>0</v>
      </c>
      <c r="O117" s="226">
        <v>0</v>
      </c>
      <c r="P117" s="226">
        <v>14</v>
      </c>
      <c r="Q117" s="226">
        <v>28</v>
      </c>
      <c r="R117" s="226">
        <v>7</v>
      </c>
      <c r="S117" s="226">
        <v>0</v>
      </c>
      <c r="T117" s="226">
        <v>0</v>
      </c>
      <c r="U117" s="226">
        <v>0</v>
      </c>
      <c r="V117" s="226">
        <v>35</v>
      </c>
      <c r="W117" s="227">
        <v>59471</v>
      </c>
      <c r="X117" s="227">
        <v>0</v>
      </c>
      <c r="Y117" s="227">
        <v>3711</v>
      </c>
    </row>
    <row r="118" spans="1:25" s="50" customFormat="1" x14ac:dyDescent="0.2">
      <c r="A118" s="270" t="s">
        <v>229</v>
      </c>
      <c r="B118" s="270">
        <v>35</v>
      </c>
      <c r="C118" s="270" t="s">
        <v>210</v>
      </c>
      <c r="D118" s="270" t="s">
        <v>237</v>
      </c>
      <c r="E118" s="270" t="s">
        <v>203</v>
      </c>
      <c r="F118" s="225">
        <v>43.9</v>
      </c>
      <c r="G118" s="225">
        <v>36.6</v>
      </c>
      <c r="H118" s="225">
        <v>19.5</v>
      </c>
      <c r="I118" s="225">
        <v>0</v>
      </c>
      <c r="J118" s="225">
        <v>0</v>
      </c>
      <c r="K118" s="226">
        <v>5.4870000000000001</v>
      </c>
      <c r="L118" s="226">
        <v>4.5750000000000002</v>
      </c>
      <c r="M118" s="226">
        <v>2.4380000000000002</v>
      </c>
      <c r="N118" s="226">
        <v>0</v>
      </c>
      <c r="O118" s="226">
        <v>0</v>
      </c>
      <c r="P118" s="226">
        <v>10.063000000000001</v>
      </c>
      <c r="Q118" s="226">
        <v>21.95</v>
      </c>
      <c r="R118" s="226">
        <v>4.5750000000000002</v>
      </c>
      <c r="S118" s="226">
        <v>0</v>
      </c>
      <c r="T118" s="226">
        <v>0</v>
      </c>
      <c r="U118" s="226">
        <v>0</v>
      </c>
      <c r="V118" s="226">
        <v>26.524999999999999</v>
      </c>
      <c r="W118" s="227">
        <v>264683</v>
      </c>
      <c r="X118" s="227">
        <v>0</v>
      </c>
      <c r="Y118" s="227">
        <v>16517</v>
      </c>
    </row>
    <row r="119" spans="1:25" s="50" customFormat="1" x14ac:dyDescent="0.2">
      <c r="A119" s="270" t="s">
        <v>229</v>
      </c>
      <c r="B119" s="270">
        <v>35</v>
      </c>
      <c r="C119" s="270" t="s">
        <v>210</v>
      </c>
      <c r="D119" s="270" t="s">
        <v>237</v>
      </c>
      <c r="E119" s="270" t="s">
        <v>204</v>
      </c>
      <c r="F119" s="225">
        <v>80</v>
      </c>
      <c r="G119" s="225">
        <v>20</v>
      </c>
      <c r="H119" s="225">
        <v>0</v>
      </c>
      <c r="I119" s="225">
        <v>0</v>
      </c>
      <c r="J119" s="225">
        <v>0</v>
      </c>
      <c r="K119" s="226">
        <v>10</v>
      </c>
      <c r="L119" s="226">
        <v>2.5</v>
      </c>
      <c r="M119" s="226">
        <v>0</v>
      </c>
      <c r="N119" s="226">
        <v>0</v>
      </c>
      <c r="O119" s="226">
        <v>0</v>
      </c>
      <c r="P119" s="226">
        <v>12.5</v>
      </c>
      <c r="Q119" s="226">
        <v>40</v>
      </c>
      <c r="R119" s="226">
        <v>2.5</v>
      </c>
      <c r="S119" s="226">
        <v>0</v>
      </c>
      <c r="T119" s="226">
        <v>0</v>
      </c>
      <c r="U119" s="226">
        <v>0</v>
      </c>
      <c r="V119" s="226">
        <v>42.5</v>
      </c>
      <c r="W119" s="227">
        <v>103795</v>
      </c>
      <c r="X119" s="227">
        <v>0</v>
      </c>
      <c r="Y119" s="227">
        <v>6477</v>
      </c>
    </row>
    <row r="120" spans="1:25" s="50" customFormat="1" x14ac:dyDescent="0.2">
      <c r="A120" s="270" t="s">
        <v>229</v>
      </c>
      <c r="B120" s="270">
        <v>35</v>
      </c>
      <c r="C120" s="270" t="s">
        <v>210</v>
      </c>
      <c r="D120" s="270" t="s">
        <v>237</v>
      </c>
      <c r="E120" s="270" t="s">
        <v>205</v>
      </c>
      <c r="F120" s="225">
        <v>70</v>
      </c>
      <c r="G120" s="225">
        <v>30</v>
      </c>
      <c r="H120" s="225">
        <v>0</v>
      </c>
      <c r="I120" s="225">
        <v>0</v>
      </c>
      <c r="J120" s="225">
        <v>0</v>
      </c>
      <c r="K120" s="226">
        <v>8.75</v>
      </c>
      <c r="L120" s="226">
        <v>3.75</v>
      </c>
      <c r="M120" s="226">
        <v>0</v>
      </c>
      <c r="N120" s="226">
        <v>0</v>
      </c>
      <c r="O120" s="226">
        <v>0</v>
      </c>
      <c r="P120" s="226">
        <v>12.5</v>
      </c>
      <c r="Q120" s="226">
        <v>35</v>
      </c>
      <c r="R120" s="226">
        <v>3.75</v>
      </c>
      <c r="S120" s="226">
        <v>0</v>
      </c>
      <c r="T120" s="226">
        <v>0</v>
      </c>
      <c r="U120" s="226">
        <v>0</v>
      </c>
      <c r="V120" s="226">
        <v>38.75</v>
      </c>
      <c r="W120" s="227">
        <v>65843</v>
      </c>
      <c r="X120" s="227">
        <v>0</v>
      </c>
      <c r="Y120" s="227">
        <v>4109</v>
      </c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227"/>
    </row>
    <row r="122" spans="1:25" s="50" customFormat="1" x14ac:dyDescent="0.2">
      <c r="A122" s="271"/>
      <c r="B122" s="271"/>
      <c r="C122" s="271"/>
      <c r="D122" s="272"/>
      <c r="E122" s="272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2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2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2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2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2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2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2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2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2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2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2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2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2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2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2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50" customFormat="1" x14ac:dyDescent="0.2">
      <c r="A148" s="270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  <c r="Y148" s="51"/>
    </row>
    <row r="149" spans="1:25" s="50" customFormat="1" x14ac:dyDescent="0.2">
      <c r="A149" s="270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  <c r="Y149" s="51"/>
    </row>
    <row r="150" spans="1:25" s="50" customFormat="1" x14ac:dyDescent="0.2">
      <c r="A150" s="270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  <c r="Y150" s="51"/>
    </row>
    <row r="151" spans="1:25" s="50" customFormat="1" x14ac:dyDescent="0.2">
      <c r="A151" s="270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  <c r="Y151" s="51"/>
    </row>
    <row r="152" spans="1:25" s="50" customFormat="1" x14ac:dyDescent="0.2">
      <c r="A152" s="270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  <c r="Y152" s="51"/>
    </row>
    <row r="153" spans="1:25" s="50" customFormat="1" x14ac:dyDescent="0.2">
      <c r="A153" s="270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  <c r="Y153" s="51"/>
    </row>
    <row r="154" spans="1:25" s="50" customFormat="1" x14ac:dyDescent="0.2">
      <c r="A154" s="270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  <c r="Y154" s="51"/>
    </row>
    <row r="155" spans="1:25" s="50" customFormat="1" x14ac:dyDescent="0.2">
      <c r="A155" s="270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  <c r="Y155" s="51"/>
    </row>
    <row r="156" spans="1:25" s="50" customFormat="1" x14ac:dyDescent="0.2">
      <c r="A156" s="270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  <c r="Y156" s="51"/>
    </row>
    <row r="157" spans="1:25" s="50" customFormat="1" x14ac:dyDescent="0.2">
      <c r="A157" s="270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  <c r="Y157" s="51"/>
    </row>
    <row r="158" spans="1:25" s="50" customFormat="1" x14ac:dyDescent="0.2">
      <c r="A158" s="270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  <c r="Y158" s="51"/>
    </row>
    <row r="159" spans="1:25" s="50" customFormat="1" x14ac:dyDescent="0.2">
      <c r="A159" s="270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  <c r="Y159" s="51"/>
    </row>
    <row r="160" spans="1:25" s="50" customFormat="1" x14ac:dyDescent="0.2">
      <c r="A160" s="270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  <c r="Y160" s="51"/>
    </row>
    <row r="161" spans="1:25" s="50" customFormat="1" x14ac:dyDescent="0.2">
      <c r="A161" s="270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  <c r="Y161" s="51"/>
    </row>
    <row r="162" spans="1:25" s="50" customFormat="1" x14ac:dyDescent="0.2">
      <c r="A162" s="270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  <c r="Y162" s="51"/>
    </row>
    <row r="163" spans="1:25" s="50" customFormat="1" x14ac:dyDescent="0.2">
      <c r="A163" s="270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  <c r="Y163" s="51"/>
    </row>
    <row r="164" spans="1:25" s="50" customFormat="1" x14ac:dyDescent="0.2">
      <c r="A164" s="270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  <c r="Y164" s="51"/>
    </row>
    <row r="165" spans="1:25" s="50" customFormat="1" x14ac:dyDescent="0.2">
      <c r="A165" s="270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  <c r="Y165" s="51"/>
    </row>
    <row r="166" spans="1:25" s="50" customFormat="1" x14ac:dyDescent="0.2">
      <c r="A166" s="270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  <c r="Y166" s="51"/>
    </row>
    <row r="167" spans="1:25" s="50" customFormat="1" x14ac:dyDescent="0.2">
      <c r="A167" s="270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  <c r="Y167" s="51"/>
    </row>
    <row r="168" spans="1:25" s="50" customFormat="1" x14ac:dyDescent="0.2">
      <c r="A168" s="270"/>
      <c r="B168" s="270"/>
      <c r="C168" s="270"/>
      <c r="D168" s="270"/>
      <c r="E168" s="270"/>
      <c r="F168" s="225"/>
      <c r="G168" s="225"/>
      <c r="H168" s="225"/>
      <c r="I168" s="225"/>
      <c r="J168" s="225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7"/>
      <c r="X168" s="227"/>
      <c r="Y168" s="51"/>
    </row>
    <row r="169" spans="1:25" s="50" customFormat="1" x14ac:dyDescent="0.2">
      <c r="A169" s="270"/>
      <c r="B169" s="270"/>
      <c r="C169" s="270"/>
      <c r="D169" s="270"/>
      <c r="E169" s="270"/>
      <c r="F169" s="225"/>
      <c r="G169" s="225"/>
      <c r="H169" s="225"/>
      <c r="I169" s="225"/>
      <c r="J169" s="225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7"/>
      <c r="X169" s="227"/>
      <c r="Y169" s="51"/>
    </row>
    <row r="170" spans="1:25" s="50" customFormat="1" x14ac:dyDescent="0.2">
      <c r="A170" s="270"/>
      <c r="B170" s="270"/>
      <c r="C170" s="270"/>
      <c r="D170" s="270"/>
      <c r="E170" s="270"/>
      <c r="F170" s="225"/>
      <c r="G170" s="225"/>
      <c r="H170" s="225"/>
      <c r="I170" s="225"/>
      <c r="J170" s="225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7"/>
      <c r="X170" s="227"/>
      <c r="Y170" s="51"/>
    </row>
    <row r="171" spans="1:25" s="50" customFormat="1" x14ac:dyDescent="0.2">
      <c r="A171" s="270"/>
      <c r="B171" s="270"/>
      <c r="C171" s="270"/>
      <c r="D171" s="270"/>
      <c r="E171" s="270"/>
      <c r="F171" s="225"/>
      <c r="G171" s="225"/>
      <c r="H171" s="225"/>
      <c r="I171" s="225"/>
      <c r="J171" s="225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7"/>
      <c r="X171" s="227"/>
      <c r="Y171" s="51"/>
    </row>
    <row r="172" spans="1:25" s="50" customFormat="1" x14ac:dyDescent="0.2">
      <c r="A172" s="270"/>
      <c r="B172" s="270"/>
      <c r="C172" s="270"/>
      <c r="D172" s="270"/>
      <c r="E172" s="270"/>
      <c r="F172" s="225"/>
      <c r="G172" s="225"/>
      <c r="H172" s="225"/>
      <c r="I172" s="225"/>
      <c r="J172" s="225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7"/>
      <c r="X172" s="227"/>
      <c r="Y172" s="51"/>
    </row>
    <row r="173" spans="1:25" s="50" customFormat="1" x14ac:dyDescent="0.2">
      <c r="A173" s="270"/>
      <c r="B173" s="270"/>
      <c r="C173" s="270"/>
      <c r="D173" s="270"/>
      <c r="E173" s="270"/>
      <c r="F173" s="225"/>
      <c r="G173" s="225"/>
      <c r="H173" s="225"/>
      <c r="I173" s="225"/>
      <c r="J173" s="225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7"/>
      <c r="X173" s="227"/>
      <c r="Y173" s="51"/>
    </row>
    <row r="174" spans="1:25" s="50" customFormat="1" x14ac:dyDescent="0.2">
      <c r="A174" s="270"/>
      <c r="B174" s="270"/>
      <c r="C174" s="270"/>
      <c r="D174" s="270"/>
      <c r="E174" s="270"/>
      <c r="F174" s="225"/>
      <c r="G174" s="225"/>
      <c r="H174" s="225"/>
      <c r="I174" s="225"/>
      <c r="J174" s="225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7"/>
      <c r="X174" s="227"/>
      <c r="Y174" s="51"/>
    </row>
    <row r="175" spans="1:25" s="50" customFormat="1" x14ac:dyDescent="0.2">
      <c r="A175" s="270"/>
      <c r="B175" s="270"/>
      <c r="C175" s="270"/>
      <c r="D175" s="270"/>
      <c r="E175" s="270"/>
      <c r="F175" s="225"/>
      <c r="G175" s="225"/>
      <c r="H175" s="225"/>
      <c r="I175" s="225"/>
      <c r="J175" s="225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7"/>
      <c r="X175" s="227"/>
      <c r="Y175" s="51"/>
    </row>
    <row r="176" spans="1:25" s="50" customFormat="1" x14ac:dyDescent="0.2">
      <c r="A176" s="270"/>
      <c r="B176" s="270"/>
      <c r="C176" s="270"/>
      <c r="D176" s="270"/>
      <c r="E176" s="270"/>
      <c r="F176" s="225"/>
      <c r="G176" s="225"/>
      <c r="H176" s="225"/>
      <c r="I176" s="225"/>
      <c r="J176" s="225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7"/>
      <c r="X176" s="227"/>
      <c r="Y176" s="51"/>
    </row>
    <row r="177" spans="1:25" s="50" customFormat="1" x14ac:dyDescent="0.2">
      <c r="A177" s="270"/>
      <c r="B177" s="270"/>
      <c r="C177" s="270"/>
      <c r="D177" s="270"/>
      <c r="E177" s="270"/>
      <c r="F177" s="225"/>
      <c r="G177" s="225"/>
      <c r="H177" s="225"/>
      <c r="I177" s="225"/>
      <c r="J177" s="225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7"/>
      <c r="X177" s="227"/>
      <c r="Y177" s="51"/>
    </row>
    <row r="178" spans="1:25" s="50" customFormat="1" x14ac:dyDescent="0.2">
      <c r="A178" s="270"/>
      <c r="B178" s="270"/>
      <c r="C178" s="270"/>
      <c r="D178" s="270"/>
      <c r="E178" s="270"/>
      <c r="F178" s="225"/>
      <c r="G178" s="225"/>
      <c r="H178" s="225"/>
      <c r="I178" s="225"/>
      <c r="J178" s="225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7"/>
      <c r="X178" s="227"/>
      <c r="Y178" s="51"/>
    </row>
    <row r="179" spans="1:25" s="50" customFormat="1" x14ac:dyDescent="0.2">
      <c r="A179" s="270"/>
      <c r="B179" s="270"/>
      <c r="C179" s="270"/>
      <c r="D179" s="270"/>
      <c r="E179" s="270"/>
      <c r="F179" s="225"/>
      <c r="G179" s="225"/>
      <c r="H179" s="225"/>
      <c r="I179" s="225"/>
      <c r="J179" s="225"/>
      <c r="K179" s="226"/>
      <c r="L179" s="226"/>
      <c r="M179" s="226"/>
      <c r="N179" s="226"/>
      <c r="O179" s="226"/>
      <c r="P179" s="226"/>
      <c r="Q179" s="226"/>
      <c r="R179" s="226"/>
      <c r="S179" s="226"/>
      <c r="T179" s="226"/>
      <c r="U179" s="226"/>
      <c r="V179" s="226"/>
      <c r="W179" s="227"/>
      <c r="X179" s="227"/>
      <c r="Y179" s="51"/>
    </row>
    <row r="180" spans="1:25" s="50" customFormat="1" x14ac:dyDescent="0.2">
      <c r="A180" s="270"/>
      <c r="B180" s="270"/>
      <c r="C180" s="270"/>
      <c r="D180" s="270"/>
      <c r="E180" s="270"/>
      <c r="F180" s="225"/>
      <c r="G180" s="225"/>
      <c r="H180" s="225"/>
      <c r="I180" s="225"/>
      <c r="J180" s="225"/>
      <c r="K180" s="226"/>
      <c r="L180" s="226"/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7"/>
      <c r="X180" s="227"/>
      <c r="Y180" s="51"/>
    </row>
    <row r="181" spans="1:25" s="50" customFormat="1" x14ac:dyDescent="0.2">
      <c r="A181" s="270"/>
      <c r="B181" s="270"/>
      <c r="C181" s="270"/>
      <c r="D181" s="270"/>
      <c r="E181" s="270"/>
      <c r="F181" s="225"/>
      <c r="G181" s="225"/>
      <c r="H181" s="225"/>
      <c r="I181" s="225"/>
      <c r="J181" s="225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  <c r="U181" s="226"/>
      <c r="V181" s="226"/>
      <c r="W181" s="227"/>
      <c r="X181" s="227"/>
      <c r="Y181" s="51"/>
    </row>
    <row r="182" spans="1:25" s="50" customFormat="1" x14ac:dyDescent="0.2">
      <c r="A182" s="270"/>
      <c r="B182" s="270"/>
      <c r="C182" s="270"/>
      <c r="D182" s="270"/>
      <c r="E182" s="270"/>
      <c r="F182" s="225"/>
      <c r="G182" s="225"/>
      <c r="H182" s="225"/>
      <c r="I182" s="225"/>
      <c r="J182" s="225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  <c r="U182" s="226"/>
      <c r="V182" s="226"/>
      <c r="W182" s="227"/>
      <c r="X182" s="227"/>
      <c r="Y182" s="51"/>
    </row>
    <row r="183" spans="1:25" s="50" customFormat="1" x14ac:dyDescent="0.2">
      <c r="A183" s="270"/>
      <c r="B183" s="270"/>
      <c r="C183" s="270"/>
      <c r="D183" s="270"/>
      <c r="E183" s="270"/>
      <c r="F183" s="225"/>
      <c r="G183" s="225"/>
      <c r="H183" s="225"/>
      <c r="I183" s="225"/>
      <c r="J183" s="225"/>
      <c r="K183" s="226"/>
      <c r="L183" s="226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7"/>
      <c r="X183" s="227"/>
      <c r="Y183" s="51"/>
    </row>
    <row r="184" spans="1:25" s="50" customFormat="1" x14ac:dyDescent="0.2">
      <c r="A184" s="270"/>
      <c r="B184" s="270"/>
      <c r="C184" s="270"/>
      <c r="D184" s="270"/>
      <c r="E184" s="270"/>
      <c r="F184" s="225"/>
      <c r="G184" s="225"/>
      <c r="H184" s="225"/>
      <c r="I184" s="225"/>
      <c r="J184" s="225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7"/>
      <c r="X184" s="227"/>
      <c r="Y184" s="51"/>
    </row>
    <row r="185" spans="1:25" s="50" customFormat="1" x14ac:dyDescent="0.2">
      <c r="A185" s="270"/>
      <c r="B185" s="270"/>
      <c r="C185" s="270"/>
      <c r="D185" s="270"/>
      <c r="E185" s="270"/>
      <c r="F185" s="225"/>
      <c r="G185" s="225"/>
      <c r="H185" s="225"/>
      <c r="I185" s="225"/>
      <c r="J185" s="225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7"/>
      <c r="X185" s="227"/>
      <c r="Y185" s="51"/>
    </row>
    <row r="186" spans="1:25" s="50" customFormat="1" x14ac:dyDescent="0.2">
      <c r="A186" s="270"/>
      <c r="B186" s="270"/>
      <c r="C186" s="270"/>
      <c r="D186" s="270"/>
      <c r="E186" s="270"/>
      <c r="F186" s="225"/>
      <c r="G186" s="225"/>
      <c r="H186" s="225"/>
      <c r="I186" s="225"/>
      <c r="J186" s="225"/>
      <c r="K186" s="226"/>
      <c r="L186" s="226"/>
      <c r="M186" s="226"/>
      <c r="N186" s="226"/>
      <c r="O186" s="226"/>
      <c r="P186" s="226"/>
      <c r="Q186" s="226"/>
      <c r="R186" s="226"/>
      <c r="S186" s="226"/>
      <c r="T186" s="226"/>
      <c r="U186" s="226"/>
      <c r="V186" s="226"/>
      <c r="W186" s="227"/>
      <c r="X186" s="227"/>
      <c r="Y186" s="51"/>
    </row>
    <row r="187" spans="1:25" s="50" customFormat="1" x14ac:dyDescent="0.2">
      <c r="A187" s="270"/>
      <c r="B187" s="270"/>
      <c r="C187" s="270"/>
      <c r="D187" s="270"/>
      <c r="E187" s="270"/>
      <c r="F187" s="225"/>
      <c r="G187" s="225"/>
      <c r="H187" s="225"/>
      <c r="I187" s="225"/>
      <c r="J187" s="225"/>
      <c r="K187" s="226"/>
      <c r="L187" s="226"/>
      <c r="M187" s="226"/>
      <c r="N187" s="226"/>
      <c r="O187" s="226"/>
      <c r="P187" s="226"/>
      <c r="Q187" s="226"/>
      <c r="R187" s="226"/>
      <c r="S187" s="226"/>
      <c r="T187" s="226"/>
      <c r="U187" s="226"/>
      <c r="V187" s="226"/>
      <c r="W187" s="227"/>
      <c r="X187" s="227"/>
      <c r="Y187" s="51"/>
    </row>
    <row r="188" spans="1:25" s="50" customFormat="1" x14ac:dyDescent="0.2">
      <c r="A188" s="270"/>
      <c r="B188" s="270"/>
      <c r="C188" s="270"/>
      <c r="D188" s="270"/>
      <c r="E188" s="270"/>
      <c r="F188" s="225"/>
      <c r="G188" s="225"/>
      <c r="H188" s="225"/>
      <c r="I188" s="225"/>
      <c r="J188" s="225"/>
      <c r="K188" s="226"/>
      <c r="L188" s="226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7"/>
      <c r="X188" s="227"/>
      <c r="Y188" s="51"/>
    </row>
    <row r="189" spans="1:25" s="50" customFormat="1" x14ac:dyDescent="0.2">
      <c r="A189" s="270"/>
      <c r="B189" s="270"/>
      <c r="C189" s="270"/>
      <c r="D189" s="270"/>
      <c r="E189" s="270"/>
      <c r="F189" s="225"/>
      <c r="G189" s="225"/>
      <c r="H189" s="225"/>
      <c r="I189" s="225"/>
      <c r="J189" s="225"/>
      <c r="K189" s="226"/>
      <c r="L189" s="226"/>
      <c r="M189" s="226"/>
      <c r="N189" s="226"/>
      <c r="O189" s="226"/>
      <c r="P189" s="226"/>
      <c r="Q189" s="226"/>
      <c r="R189" s="226"/>
      <c r="S189" s="226"/>
      <c r="T189" s="226"/>
      <c r="U189" s="226"/>
      <c r="V189" s="226"/>
      <c r="W189" s="227"/>
      <c r="X189" s="227"/>
      <c r="Y189" s="51"/>
    </row>
    <row r="190" spans="1:25" s="22" customFormat="1" x14ac:dyDescent="0.2">
      <c r="A190" s="273"/>
      <c r="B190" s="270"/>
      <c r="C190" s="270"/>
      <c r="D190" s="270"/>
      <c r="E190" s="270"/>
      <c r="F190" s="225"/>
      <c r="G190" s="225"/>
      <c r="H190" s="225"/>
      <c r="I190" s="225"/>
      <c r="J190" s="225"/>
      <c r="K190" s="226"/>
      <c r="L190" s="226"/>
      <c r="M190" s="226"/>
      <c r="N190" s="226"/>
      <c r="O190" s="226"/>
      <c r="P190" s="226"/>
      <c r="Q190" s="226"/>
      <c r="R190" s="226"/>
      <c r="S190" s="226"/>
      <c r="T190" s="226"/>
      <c r="U190" s="226"/>
      <c r="V190" s="226"/>
      <c r="W190" s="227"/>
      <c r="X190" s="227"/>
    </row>
    <row r="191" spans="1:25" x14ac:dyDescent="0.2">
      <c r="A191" s="273"/>
      <c r="B191" s="270"/>
      <c r="C191" s="270"/>
      <c r="D191" s="270"/>
      <c r="E191" s="270"/>
      <c r="F191" s="225"/>
      <c r="G191" s="225"/>
      <c r="H191" s="225"/>
      <c r="I191" s="225"/>
      <c r="J191" s="225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  <c r="U191" s="226"/>
      <c r="V191" s="226"/>
      <c r="W191" s="227"/>
      <c r="X191" s="227"/>
    </row>
    <row r="192" spans="1:25" x14ac:dyDescent="0.2">
      <c r="A192" s="273"/>
      <c r="B192" s="270"/>
      <c r="C192" s="270"/>
      <c r="D192" s="270"/>
      <c r="E192" s="270"/>
      <c r="F192" s="225"/>
      <c r="G192" s="225"/>
      <c r="H192" s="225"/>
      <c r="I192" s="225"/>
      <c r="J192" s="225"/>
      <c r="K192" s="226"/>
      <c r="L192" s="226"/>
      <c r="M192" s="226"/>
      <c r="N192" s="226"/>
      <c r="O192" s="226"/>
      <c r="P192" s="226"/>
      <c r="Q192" s="226"/>
      <c r="R192" s="226"/>
      <c r="S192" s="226"/>
      <c r="T192" s="226"/>
      <c r="U192" s="226"/>
      <c r="V192" s="226"/>
      <c r="W192" s="227"/>
      <c r="X192" s="227"/>
    </row>
    <row r="193" spans="1:24" x14ac:dyDescent="0.2">
      <c r="A193" s="273"/>
      <c r="B193" s="270"/>
      <c r="C193" s="270"/>
      <c r="D193" s="270"/>
      <c r="E193" s="270"/>
      <c r="F193" s="225"/>
      <c r="G193" s="225"/>
      <c r="H193" s="225"/>
      <c r="I193" s="225"/>
      <c r="J193" s="225"/>
      <c r="K193" s="226"/>
      <c r="L193" s="226"/>
      <c r="M193" s="226"/>
      <c r="N193" s="226"/>
      <c r="O193" s="226"/>
      <c r="P193" s="226"/>
      <c r="Q193" s="226"/>
      <c r="R193" s="226"/>
      <c r="S193" s="226"/>
      <c r="T193" s="226"/>
      <c r="U193" s="226"/>
      <c r="V193" s="226"/>
      <c r="W193" s="227"/>
      <c r="X193" s="227"/>
    </row>
    <row r="194" spans="1:24" x14ac:dyDescent="0.2">
      <c r="A194" s="273"/>
      <c r="B194" s="270"/>
      <c r="C194" s="270"/>
      <c r="D194" s="270"/>
      <c r="E194" s="270"/>
      <c r="F194" s="225"/>
      <c r="G194" s="225"/>
      <c r="H194" s="225"/>
      <c r="I194" s="225"/>
      <c r="J194" s="225"/>
      <c r="K194" s="226"/>
      <c r="L194" s="226"/>
      <c r="M194" s="226"/>
      <c r="N194" s="226"/>
      <c r="O194" s="226"/>
      <c r="P194" s="226"/>
      <c r="Q194" s="226"/>
      <c r="R194" s="226"/>
      <c r="S194" s="226"/>
      <c r="T194" s="226"/>
      <c r="U194" s="226"/>
      <c r="V194" s="226"/>
      <c r="W194" s="227"/>
      <c r="X194" s="227"/>
    </row>
    <row r="195" spans="1:24" x14ac:dyDescent="0.2">
      <c r="A195" s="273"/>
      <c r="B195" s="270"/>
      <c r="C195" s="270"/>
      <c r="D195" s="270"/>
      <c r="E195" s="270"/>
      <c r="F195" s="225"/>
      <c r="G195" s="225"/>
      <c r="H195" s="225"/>
      <c r="I195" s="225"/>
      <c r="J195" s="225"/>
      <c r="K195" s="226"/>
      <c r="L195" s="226"/>
      <c r="M195" s="226"/>
      <c r="N195" s="226"/>
      <c r="O195" s="226"/>
      <c r="P195" s="226"/>
      <c r="Q195" s="226"/>
      <c r="R195" s="226"/>
      <c r="S195" s="226"/>
      <c r="T195" s="226"/>
      <c r="U195" s="226"/>
      <c r="V195" s="226"/>
      <c r="W195" s="227"/>
      <c r="X195" s="227"/>
    </row>
    <row r="196" spans="1:24" x14ac:dyDescent="0.2">
      <c r="A196" s="273"/>
      <c r="B196" s="270"/>
      <c r="C196" s="270"/>
      <c r="D196" s="270"/>
      <c r="E196" s="270"/>
      <c r="F196" s="225"/>
      <c r="G196" s="225"/>
      <c r="H196" s="225"/>
      <c r="I196" s="225"/>
      <c r="J196" s="225"/>
      <c r="K196" s="226"/>
      <c r="L196" s="226"/>
      <c r="M196" s="226"/>
      <c r="N196" s="226"/>
      <c r="O196" s="226"/>
      <c r="P196" s="226"/>
      <c r="Q196" s="226"/>
      <c r="R196" s="226"/>
      <c r="S196" s="226"/>
      <c r="T196" s="226"/>
      <c r="U196" s="226"/>
      <c r="V196" s="226"/>
      <c r="W196" s="227"/>
      <c r="X196" s="227"/>
    </row>
    <row r="197" spans="1:24" x14ac:dyDescent="0.2">
      <c r="A197" s="273"/>
      <c r="B197" s="270"/>
      <c r="C197" s="270"/>
      <c r="D197" s="270"/>
      <c r="E197" s="270"/>
      <c r="F197" s="225"/>
      <c r="G197" s="225"/>
      <c r="H197" s="225"/>
      <c r="I197" s="225"/>
      <c r="J197" s="225"/>
      <c r="K197" s="226"/>
      <c r="L197" s="226"/>
      <c r="M197" s="226"/>
      <c r="N197" s="226"/>
      <c r="O197" s="226"/>
      <c r="P197" s="226"/>
      <c r="Q197" s="226"/>
      <c r="R197" s="226"/>
      <c r="S197" s="226"/>
      <c r="T197" s="226"/>
      <c r="U197" s="226"/>
      <c r="V197" s="226"/>
      <c r="W197" s="227"/>
      <c r="X197" s="227"/>
    </row>
    <row r="198" spans="1:24" x14ac:dyDescent="0.2">
      <c r="A198" s="273"/>
      <c r="B198" s="270"/>
      <c r="C198" s="270"/>
      <c r="D198" s="270"/>
      <c r="E198" s="270"/>
      <c r="F198" s="225"/>
      <c r="G198" s="225"/>
      <c r="H198" s="225"/>
      <c r="I198" s="225"/>
      <c r="J198" s="225"/>
      <c r="K198" s="226"/>
      <c r="L198" s="226"/>
      <c r="M198" s="226"/>
      <c r="N198" s="226"/>
      <c r="O198" s="226"/>
      <c r="P198" s="226"/>
      <c r="Q198" s="226"/>
      <c r="R198" s="226"/>
      <c r="S198" s="226"/>
      <c r="T198" s="226"/>
      <c r="U198" s="226"/>
      <c r="V198" s="226"/>
      <c r="W198" s="227"/>
      <c r="X198" s="227"/>
    </row>
    <row r="199" spans="1:24" x14ac:dyDescent="0.2">
      <c r="A199" s="273"/>
      <c r="B199" s="270"/>
      <c r="C199" s="270"/>
      <c r="D199" s="270"/>
      <c r="E199" s="270"/>
      <c r="F199" s="225"/>
      <c r="G199" s="225"/>
      <c r="H199" s="225"/>
      <c r="I199" s="225"/>
      <c r="J199" s="225"/>
      <c r="K199" s="226"/>
      <c r="L199" s="226"/>
      <c r="M199" s="226"/>
      <c r="N199" s="226"/>
      <c r="O199" s="226"/>
      <c r="P199" s="226"/>
      <c r="Q199" s="226"/>
      <c r="R199" s="226"/>
      <c r="S199" s="226"/>
      <c r="T199" s="226"/>
      <c r="U199" s="226"/>
      <c r="V199" s="226"/>
      <c r="W199" s="227"/>
      <c r="X199" s="227"/>
    </row>
    <row r="200" spans="1:24" x14ac:dyDescent="0.2">
      <c r="A200" s="273"/>
      <c r="B200" s="270"/>
      <c r="C200" s="270"/>
      <c r="D200" s="270"/>
      <c r="E200" s="270"/>
      <c r="F200" s="225"/>
      <c r="G200" s="225"/>
      <c r="H200" s="225"/>
      <c r="I200" s="225"/>
      <c r="J200" s="225"/>
      <c r="K200" s="226"/>
      <c r="L200" s="226"/>
      <c r="M200" s="226"/>
      <c r="N200" s="226"/>
      <c r="O200" s="226"/>
      <c r="P200" s="226"/>
      <c r="Q200" s="226"/>
      <c r="R200" s="226"/>
      <c r="S200" s="226"/>
      <c r="T200" s="226"/>
      <c r="U200" s="226"/>
      <c r="V200" s="226"/>
      <c r="W200" s="227"/>
      <c r="X200" s="227"/>
    </row>
    <row r="201" spans="1:24" x14ac:dyDescent="0.2">
      <c r="A201" s="273"/>
      <c r="B201" s="270"/>
      <c r="C201" s="270"/>
      <c r="D201" s="270"/>
      <c r="E201" s="270"/>
      <c r="F201" s="225"/>
      <c r="G201" s="225"/>
      <c r="H201" s="225"/>
      <c r="I201" s="225"/>
      <c r="J201" s="225"/>
      <c r="K201" s="226"/>
      <c r="L201" s="226"/>
      <c r="M201" s="226"/>
      <c r="N201" s="226"/>
      <c r="O201" s="226"/>
      <c r="P201" s="226"/>
      <c r="Q201" s="226"/>
      <c r="R201" s="226"/>
      <c r="S201" s="226"/>
      <c r="T201" s="226"/>
      <c r="U201" s="226"/>
      <c r="V201" s="226"/>
      <c r="W201" s="227"/>
      <c r="X201" s="227"/>
    </row>
    <row r="202" spans="1:24" x14ac:dyDescent="0.2">
      <c r="A202" s="273"/>
      <c r="B202" s="270"/>
      <c r="C202" s="270"/>
      <c r="D202" s="270"/>
      <c r="E202" s="270"/>
      <c r="F202" s="225"/>
      <c r="G202" s="225"/>
      <c r="H202" s="225"/>
      <c r="I202" s="225"/>
      <c r="J202" s="225"/>
      <c r="K202" s="226"/>
      <c r="L202" s="226"/>
      <c r="M202" s="226"/>
      <c r="N202" s="226"/>
      <c r="O202" s="226"/>
      <c r="P202" s="226"/>
      <c r="Q202" s="226"/>
      <c r="R202" s="226"/>
      <c r="S202" s="226"/>
      <c r="T202" s="226"/>
      <c r="U202" s="226"/>
      <c r="V202" s="226"/>
      <c r="W202" s="227"/>
      <c r="X202" s="227"/>
    </row>
    <row r="203" spans="1:24" x14ac:dyDescent="0.2">
      <c r="A203" s="273"/>
      <c r="B203" s="270"/>
      <c r="C203" s="270"/>
      <c r="D203" s="270"/>
      <c r="E203" s="270"/>
      <c r="F203" s="225"/>
      <c r="G203" s="225"/>
      <c r="H203" s="225"/>
      <c r="I203" s="225"/>
      <c r="J203" s="225"/>
      <c r="K203" s="226"/>
      <c r="L203" s="226"/>
      <c r="M203" s="226"/>
      <c r="N203" s="226"/>
      <c r="O203" s="226"/>
      <c r="P203" s="226"/>
      <c r="Q203" s="226"/>
      <c r="R203" s="226"/>
      <c r="S203" s="226"/>
      <c r="T203" s="226"/>
      <c r="U203" s="226"/>
      <c r="V203" s="226"/>
      <c r="W203" s="227"/>
      <c r="X203" s="227"/>
    </row>
    <row r="204" spans="1:24" x14ac:dyDescent="0.2">
      <c r="A204" s="273"/>
      <c r="B204" s="270"/>
      <c r="C204" s="270"/>
      <c r="D204" s="270"/>
      <c r="E204" s="270"/>
      <c r="F204" s="225"/>
      <c r="G204" s="225"/>
      <c r="H204" s="225"/>
      <c r="I204" s="225"/>
      <c r="J204" s="225"/>
      <c r="K204" s="226"/>
      <c r="L204" s="226"/>
      <c r="M204" s="226"/>
      <c r="N204" s="226"/>
      <c r="O204" s="226"/>
      <c r="P204" s="226"/>
      <c r="Q204" s="226"/>
      <c r="R204" s="226"/>
      <c r="S204" s="226"/>
      <c r="T204" s="226"/>
      <c r="U204" s="226"/>
      <c r="V204" s="226"/>
      <c r="W204" s="227"/>
      <c r="X204" s="227"/>
    </row>
    <row r="205" spans="1:24" x14ac:dyDescent="0.2">
      <c r="A205" s="273"/>
      <c r="B205" s="270"/>
      <c r="C205" s="270"/>
      <c r="D205" s="270"/>
      <c r="E205" s="270"/>
      <c r="F205" s="225"/>
      <c r="G205" s="225"/>
      <c r="H205" s="225"/>
      <c r="I205" s="225"/>
      <c r="J205" s="225"/>
      <c r="K205" s="226"/>
      <c r="L205" s="226"/>
      <c r="M205" s="226"/>
      <c r="N205" s="226"/>
      <c r="O205" s="226"/>
      <c r="P205" s="226"/>
      <c r="Q205" s="226"/>
      <c r="R205" s="226"/>
      <c r="S205" s="226"/>
      <c r="T205" s="226"/>
      <c r="U205" s="226"/>
      <c r="V205" s="226"/>
      <c r="W205" s="227"/>
      <c r="X205" s="227"/>
    </row>
    <row r="206" spans="1:24" x14ac:dyDescent="0.2">
      <c r="A206" s="273"/>
      <c r="B206" s="270"/>
      <c r="C206" s="270"/>
      <c r="D206" s="270"/>
      <c r="E206" s="270"/>
      <c r="F206" s="225"/>
      <c r="G206" s="225"/>
      <c r="H206" s="225"/>
      <c r="I206" s="225"/>
      <c r="J206" s="225"/>
      <c r="K206" s="226"/>
      <c r="L206" s="226"/>
      <c r="M206" s="226"/>
      <c r="N206" s="226"/>
      <c r="O206" s="226"/>
      <c r="P206" s="226"/>
      <c r="Q206" s="226"/>
      <c r="R206" s="226"/>
      <c r="S206" s="226"/>
      <c r="T206" s="226"/>
      <c r="U206" s="226"/>
      <c r="V206" s="226"/>
      <c r="W206" s="227"/>
      <c r="X206" s="227"/>
    </row>
    <row r="207" spans="1:24" x14ac:dyDescent="0.2">
      <c r="A207" s="273"/>
      <c r="B207" s="270"/>
      <c r="C207" s="270"/>
      <c r="D207" s="270"/>
      <c r="E207" s="270"/>
      <c r="F207" s="225"/>
      <c r="G207" s="225"/>
      <c r="H207" s="225"/>
      <c r="I207" s="225"/>
      <c r="J207" s="225"/>
      <c r="K207" s="226"/>
      <c r="L207" s="226"/>
      <c r="M207" s="226"/>
      <c r="N207" s="226"/>
      <c r="O207" s="226"/>
      <c r="P207" s="226"/>
      <c r="Q207" s="226"/>
      <c r="R207" s="226"/>
      <c r="S207" s="226"/>
      <c r="T207" s="226"/>
      <c r="U207" s="226"/>
      <c r="V207" s="226"/>
      <c r="W207" s="227"/>
      <c r="X207" s="227"/>
    </row>
    <row r="208" spans="1:24" x14ac:dyDescent="0.2">
      <c r="A208" s="273"/>
      <c r="B208" s="270"/>
      <c r="C208" s="270"/>
      <c r="D208" s="270"/>
      <c r="E208" s="270"/>
      <c r="F208" s="225"/>
      <c r="G208" s="225"/>
      <c r="H208" s="225"/>
      <c r="I208" s="225"/>
      <c r="J208" s="225"/>
      <c r="K208" s="226"/>
      <c r="L208" s="226"/>
      <c r="M208" s="226"/>
      <c r="N208" s="226"/>
      <c r="O208" s="226"/>
      <c r="P208" s="226"/>
      <c r="Q208" s="226"/>
      <c r="R208" s="226"/>
      <c r="S208" s="226"/>
      <c r="T208" s="226"/>
      <c r="U208" s="226"/>
      <c r="V208" s="226"/>
      <c r="W208" s="227"/>
      <c r="X208" s="227"/>
    </row>
    <row r="209" spans="1:24" x14ac:dyDescent="0.2">
      <c r="A209" s="273"/>
      <c r="B209" s="270"/>
      <c r="C209" s="270"/>
      <c r="D209" s="270"/>
      <c r="E209" s="270"/>
      <c r="F209" s="225"/>
      <c r="G209" s="225"/>
      <c r="H209" s="225"/>
      <c r="I209" s="225"/>
      <c r="J209" s="225"/>
      <c r="K209" s="226"/>
      <c r="L209" s="226"/>
      <c r="M209" s="226"/>
      <c r="N209" s="226"/>
      <c r="O209" s="226"/>
      <c r="P209" s="226"/>
      <c r="Q209" s="226"/>
      <c r="R209" s="226"/>
      <c r="S209" s="226"/>
      <c r="T209" s="226"/>
      <c r="U209" s="226"/>
      <c r="V209" s="226"/>
      <c r="W209" s="227"/>
      <c r="X209" s="227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2"/>
      <c r="L210" s="222"/>
      <c r="M210" s="222"/>
      <c r="N210" s="222"/>
      <c r="O210" s="222"/>
      <c r="P210" s="222"/>
      <c r="Q210" s="222"/>
      <c r="R210" s="222"/>
      <c r="S210" s="222"/>
      <c r="T210" s="222"/>
      <c r="U210" s="222"/>
      <c r="V210" s="226"/>
      <c r="W210" s="227"/>
      <c r="X210" s="228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2"/>
      <c r="L211" s="222"/>
      <c r="M211" s="222"/>
      <c r="N211" s="222"/>
      <c r="O211" s="222"/>
      <c r="P211" s="222"/>
      <c r="Q211" s="222"/>
      <c r="R211" s="222"/>
      <c r="S211" s="222"/>
      <c r="T211" s="222"/>
      <c r="U211" s="222"/>
      <c r="V211" s="226"/>
      <c r="W211" s="227"/>
      <c r="X211" s="228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2"/>
      <c r="L212" s="222"/>
      <c r="M212" s="222"/>
      <c r="N212" s="222"/>
      <c r="O212" s="222"/>
      <c r="P212" s="222"/>
      <c r="Q212" s="222"/>
      <c r="R212" s="222"/>
      <c r="S212" s="222"/>
      <c r="T212" s="222"/>
      <c r="U212" s="222"/>
      <c r="V212" s="226"/>
      <c r="W212" s="227"/>
      <c r="X212" s="228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2"/>
      <c r="L213" s="222"/>
      <c r="M213" s="222"/>
      <c r="N213" s="222"/>
      <c r="O213" s="222"/>
      <c r="P213" s="222"/>
      <c r="Q213" s="222"/>
      <c r="R213" s="222"/>
      <c r="S213" s="222"/>
      <c r="T213" s="222"/>
      <c r="U213" s="222"/>
      <c r="V213" s="226"/>
      <c r="W213" s="227"/>
      <c r="X213" s="228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2"/>
      <c r="L214" s="222"/>
      <c r="M214" s="222"/>
      <c r="N214" s="222"/>
      <c r="O214" s="222"/>
      <c r="P214" s="222"/>
      <c r="Q214" s="222"/>
      <c r="R214" s="222"/>
      <c r="S214" s="222"/>
      <c r="T214" s="222"/>
      <c r="U214" s="222"/>
      <c r="V214" s="226"/>
      <c r="W214" s="227"/>
      <c r="X214" s="228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2"/>
      <c r="L215" s="222"/>
      <c r="M215" s="222"/>
      <c r="N215" s="222"/>
      <c r="O215" s="222"/>
      <c r="P215" s="222"/>
      <c r="Q215" s="222"/>
      <c r="R215" s="222"/>
      <c r="S215" s="222"/>
      <c r="T215" s="222"/>
      <c r="U215" s="222"/>
      <c r="V215" s="226"/>
      <c r="W215" s="227"/>
      <c r="X215" s="228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2"/>
      <c r="L216" s="222"/>
      <c r="M216" s="222"/>
      <c r="N216" s="222"/>
      <c r="O216" s="222"/>
      <c r="P216" s="222"/>
      <c r="Q216" s="222"/>
      <c r="R216" s="222"/>
      <c r="S216" s="222"/>
      <c r="T216" s="222"/>
      <c r="U216" s="222"/>
      <c r="V216" s="226"/>
      <c r="W216" s="227"/>
      <c r="X216" s="228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2"/>
      <c r="L217" s="222"/>
      <c r="M217" s="222"/>
      <c r="N217" s="222"/>
      <c r="O217" s="222"/>
      <c r="P217" s="222"/>
      <c r="Q217" s="222"/>
      <c r="R217" s="222"/>
      <c r="S217" s="222"/>
      <c r="T217" s="222"/>
      <c r="U217" s="222"/>
      <c r="V217" s="226"/>
      <c r="W217" s="227"/>
      <c r="X217" s="229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2"/>
      <c r="L218" s="222"/>
      <c r="M218" s="222"/>
      <c r="N218" s="222"/>
      <c r="O218" s="222"/>
      <c r="P218" s="222"/>
      <c r="Q218" s="222"/>
      <c r="R218" s="222"/>
      <c r="S218" s="222"/>
      <c r="T218" s="222"/>
      <c r="U218" s="222"/>
      <c r="V218" s="226"/>
      <c r="W218" s="227"/>
      <c r="X218" s="229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9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9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9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9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9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9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9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9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9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9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9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9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9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9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9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9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9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9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9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9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9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9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9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9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9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9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9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9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9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9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9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9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9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9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9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9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9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9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9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9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9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9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9"/>
    </row>
    <row r="266" spans="1:24" x14ac:dyDescent="0.2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9"/>
    </row>
    <row r="267" spans="1:24" x14ac:dyDescent="0.2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9"/>
    </row>
    <row r="268" spans="1:24" x14ac:dyDescent="0.2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2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2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2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2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2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2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2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2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2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2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2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2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6"/>
      <c r="W280" s="227"/>
      <c r="X280" s="223"/>
    </row>
    <row r="281" spans="1:24" x14ac:dyDescent="0.2">
      <c r="A281" s="273"/>
      <c r="B281" s="273"/>
      <c r="C281" s="273"/>
      <c r="D281" s="273"/>
      <c r="E281" s="273"/>
      <c r="F281" s="221"/>
      <c r="G281" s="221"/>
      <c r="H281" s="221"/>
      <c r="I281" s="221"/>
      <c r="J281" s="221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6"/>
      <c r="W281" s="227"/>
      <c r="X281" s="223"/>
    </row>
    <row r="282" spans="1:24" x14ac:dyDescent="0.2">
      <c r="A282" s="273"/>
      <c r="B282" s="273"/>
      <c r="C282" s="273"/>
      <c r="D282" s="273"/>
      <c r="E282" s="273"/>
      <c r="F282" s="221"/>
      <c r="G282" s="221"/>
      <c r="H282" s="221"/>
      <c r="I282" s="221"/>
      <c r="J282" s="221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6"/>
      <c r="W282" s="227"/>
      <c r="X282" s="223"/>
    </row>
    <row r="283" spans="1:24" x14ac:dyDescent="0.2">
      <c r="A283" s="273"/>
      <c r="B283" s="273"/>
      <c r="C283" s="273"/>
      <c r="D283" s="273"/>
      <c r="E283" s="273"/>
      <c r="F283" s="221"/>
      <c r="G283" s="221"/>
      <c r="H283" s="221"/>
      <c r="I283" s="221"/>
      <c r="J283" s="221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6"/>
      <c r="W283" s="227"/>
      <c r="X283" s="223"/>
    </row>
    <row r="284" spans="1:24" x14ac:dyDescent="0.2">
      <c r="A284" s="273"/>
      <c r="B284" s="273"/>
      <c r="C284" s="273"/>
      <c r="D284" s="273"/>
      <c r="E284" s="273"/>
      <c r="F284" s="221"/>
      <c r="G284" s="221"/>
      <c r="H284" s="221"/>
      <c r="I284" s="221"/>
      <c r="J284" s="221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6"/>
      <c r="W284" s="227"/>
      <c r="X284" s="223"/>
    </row>
    <row r="285" spans="1:24" x14ac:dyDescent="0.2">
      <c r="A285" s="273"/>
      <c r="B285" s="273"/>
      <c r="C285" s="273"/>
      <c r="D285" s="273"/>
      <c r="E285" s="273"/>
      <c r="F285" s="221"/>
      <c r="G285" s="221"/>
      <c r="H285" s="221"/>
      <c r="I285" s="221"/>
      <c r="J285" s="221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6"/>
      <c r="W285" s="227"/>
      <c r="X285" s="223"/>
    </row>
    <row r="286" spans="1:24" x14ac:dyDescent="0.2">
      <c r="A286" s="273"/>
      <c r="B286" s="273"/>
      <c r="C286" s="273"/>
      <c r="D286" s="273"/>
      <c r="E286" s="273"/>
      <c r="F286" s="221"/>
      <c r="G286" s="221"/>
      <c r="H286" s="221"/>
      <c r="I286" s="221"/>
      <c r="J286" s="221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6"/>
      <c r="W286" s="227"/>
      <c r="X286" s="223"/>
    </row>
    <row r="287" spans="1:24" x14ac:dyDescent="0.2">
      <c r="A287" s="273"/>
      <c r="B287" s="273"/>
      <c r="C287" s="273"/>
      <c r="D287" s="273"/>
      <c r="E287" s="273"/>
      <c r="F287" s="221"/>
      <c r="G287" s="221"/>
      <c r="H287" s="221"/>
      <c r="I287" s="221"/>
      <c r="J287" s="221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6"/>
      <c r="W287" s="227"/>
      <c r="X287" s="223"/>
    </row>
    <row r="288" spans="1:24" x14ac:dyDescent="0.2">
      <c r="A288" s="273"/>
      <c r="B288" s="273"/>
      <c r="C288" s="273"/>
      <c r="D288" s="273"/>
      <c r="E288" s="273"/>
      <c r="F288" s="221"/>
      <c r="G288" s="221"/>
      <c r="H288" s="221"/>
      <c r="I288" s="221"/>
      <c r="J288" s="221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6"/>
      <c r="W288" s="227"/>
      <c r="X288" s="223"/>
    </row>
    <row r="289" spans="1:24" x14ac:dyDescent="0.2">
      <c r="A289" s="273"/>
      <c r="B289" s="273"/>
      <c r="C289" s="273"/>
      <c r="D289" s="273"/>
      <c r="E289" s="273"/>
      <c r="F289" s="221"/>
      <c r="G289" s="221"/>
      <c r="H289" s="221"/>
      <c r="I289" s="221"/>
      <c r="J289" s="221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6"/>
      <c r="W289" s="227"/>
      <c r="X289" s="223"/>
    </row>
    <row r="290" spans="1:24" x14ac:dyDescent="0.2">
      <c r="A290" s="273"/>
      <c r="B290" s="273"/>
      <c r="C290" s="273"/>
      <c r="D290" s="273"/>
      <c r="E290" s="273"/>
      <c r="F290" s="221"/>
      <c r="G290" s="221"/>
      <c r="H290" s="221"/>
      <c r="I290" s="221"/>
      <c r="J290" s="221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6"/>
      <c r="W290" s="227"/>
      <c r="X290" s="223"/>
    </row>
    <row r="291" spans="1:24" x14ac:dyDescent="0.2">
      <c r="A291" s="273"/>
      <c r="B291" s="273"/>
      <c r="C291" s="273"/>
      <c r="D291" s="273"/>
      <c r="E291" s="273"/>
      <c r="F291" s="221"/>
      <c r="G291" s="221"/>
      <c r="H291" s="221"/>
      <c r="I291" s="221"/>
      <c r="J291" s="221"/>
      <c r="K291" s="224"/>
      <c r="L291" s="224"/>
      <c r="M291" s="224"/>
      <c r="N291" s="224"/>
      <c r="O291" s="224"/>
      <c r="P291" s="224"/>
      <c r="Q291" s="224"/>
      <c r="R291" s="224"/>
      <c r="S291" s="224"/>
      <c r="T291" s="224"/>
      <c r="U291" s="224"/>
      <c r="V291" s="226"/>
      <c r="W291" s="227"/>
      <c r="X291" s="223"/>
    </row>
    <row r="292" spans="1:24" x14ac:dyDescent="0.2">
      <c r="A292" s="273"/>
      <c r="B292" s="273"/>
      <c r="C292" s="273"/>
      <c r="D292" s="273"/>
      <c r="E292" s="273"/>
      <c r="F292" s="221"/>
      <c r="G292" s="221"/>
      <c r="H292" s="221"/>
      <c r="I292" s="221"/>
      <c r="J292" s="221"/>
      <c r="K292" s="224"/>
      <c r="L292" s="224"/>
      <c r="M292" s="224"/>
      <c r="N292" s="224"/>
      <c r="O292" s="224"/>
      <c r="P292" s="224"/>
      <c r="Q292" s="224"/>
      <c r="R292" s="224"/>
      <c r="S292" s="224"/>
      <c r="T292" s="224"/>
      <c r="U292" s="224"/>
      <c r="V292" s="226"/>
      <c r="W292" s="227"/>
      <c r="X292" s="223"/>
    </row>
    <row r="293" spans="1:24" x14ac:dyDescent="0.2">
      <c r="A293" s="273"/>
      <c r="B293" s="273"/>
      <c r="C293" s="273"/>
      <c r="D293" s="273"/>
      <c r="E293" s="273"/>
      <c r="F293" s="221"/>
      <c r="G293" s="221"/>
      <c r="H293" s="221"/>
      <c r="I293" s="221"/>
      <c r="J293" s="221"/>
      <c r="K293" s="224"/>
      <c r="L293" s="224"/>
      <c r="M293" s="224"/>
      <c r="N293" s="224"/>
      <c r="O293" s="224"/>
      <c r="P293" s="224"/>
      <c r="Q293" s="224"/>
      <c r="R293" s="224"/>
      <c r="S293" s="224"/>
      <c r="T293" s="224"/>
      <c r="U293" s="224"/>
      <c r="V293" s="226"/>
      <c r="W293" s="227"/>
      <c r="X293" s="223"/>
    </row>
    <row r="294" spans="1:24" x14ac:dyDescent="0.2">
      <c r="A294" s="273"/>
      <c r="B294" s="273"/>
      <c r="C294" s="273"/>
      <c r="D294" s="273"/>
      <c r="E294" s="273"/>
      <c r="F294" s="221"/>
      <c r="G294" s="221"/>
      <c r="H294" s="221"/>
      <c r="I294" s="221"/>
      <c r="J294" s="221"/>
      <c r="K294" s="224"/>
      <c r="L294" s="224"/>
      <c r="M294" s="224"/>
      <c r="N294" s="224"/>
      <c r="O294" s="224"/>
      <c r="P294" s="224"/>
      <c r="Q294" s="224"/>
      <c r="R294" s="224"/>
      <c r="S294" s="224"/>
      <c r="T294" s="224"/>
      <c r="U294" s="224"/>
      <c r="V294" s="226"/>
      <c r="W294" s="227"/>
      <c r="X294" s="223"/>
    </row>
    <row r="295" spans="1:24" x14ac:dyDescent="0.2">
      <c r="A295" s="273"/>
      <c r="B295" s="273"/>
      <c r="C295" s="273"/>
      <c r="D295" s="273"/>
      <c r="E295" s="273"/>
      <c r="F295" s="221"/>
      <c r="G295" s="221"/>
      <c r="H295" s="221"/>
      <c r="I295" s="221"/>
      <c r="J295" s="221"/>
      <c r="K295" s="224"/>
      <c r="L295" s="224"/>
      <c r="M295" s="224"/>
      <c r="N295" s="224"/>
      <c r="O295" s="224"/>
      <c r="P295" s="224"/>
      <c r="Q295" s="224"/>
      <c r="R295" s="224"/>
      <c r="S295" s="224"/>
      <c r="T295" s="224"/>
      <c r="U295" s="224"/>
      <c r="V295" s="226"/>
      <c r="W295" s="227"/>
      <c r="X295" s="223"/>
    </row>
    <row r="296" spans="1:24" x14ac:dyDescent="0.2">
      <c r="A296" s="273"/>
      <c r="B296" s="273"/>
      <c r="C296" s="273"/>
      <c r="D296" s="273"/>
      <c r="E296" s="273"/>
      <c r="F296" s="221"/>
      <c r="G296" s="221"/>
      <c r="H296" s="221"/>
      <c r="I296" s="221"/>
      <c r="J296" s="221"/>
      <c r="K296" s="224"/>
      <c r="L296" s="224"/>
      <c r="M296" s="224"/>
      <c r="N296" s="224"/>
      <c r="O296" s="224"/>
      <c r="P296" s="224"/>
      <c r="Q296" s="224"/>
      <c r="R296" s="224"/>
      <c r="S296" s="224"/>
      <c r="T296" s="224"/>
      <c r="U296" s="224"/>
      <c r="V296" s="226"/>
      <c r="W296" s="227"/>
      <c r="X296" s="223"/>
    </row>
    <row r="297" spans="1:24" x14ac:dyDescent="0.2">
      <c r="A297" s="273"/>
      <c r="B297" s="273"/>
      <c r="C297" s="273"/>
      <c r="D297" s="273"/>
      <c r="E297" s="273"/>
      <c r="F297" s="221"/>
      <c r="G297" s="221"/>
      <c r="H297" s="221"/>
      <c r="I297" s="221"/>
      <c r="J297" s="221"/>
      <c r="K297" s="224"/>
      <c r="L297" s="224"/>
      <c r="M297" s="224"/>
      <c r="N297" s="224"/>
      <c r="O297" s="224"/>
      <c r="P297" s="224"/>
      <c r="Q297" s="224"/>
      <c r="R297" s="224"/>
      <c r="S297" s="224"/>
      <c r="T297" s="224"/>
      <c r="U297" s="224"/>
      <c r="V297" s="226"/>
      <c r="W297" s="227"/>
      <c r="X297" s="223"/>
    </row>
    <row r="298" spans="1:24" x14ac:dyDescent="0.2">
      <c r="A298" s="273"/>
      <c r="B298" s="273"/>
      <c r="C298" s="273"/>
      <c r="D298" s="273"/>
      <c r="E298" s="273"/>
      <c r="F298" s="221"/>
      <c r="G298" s="221"/>
      <c r="H298" s="221"/>
      <c r="I298" s="221"/>
      <c r="J298" s="221"/>
      <c r="K298" s="224"/>
      <c r="L298" s="224"/>
      <c r="M298" s="224"/>
      <c r="N298" s="224"/>
      <c r="O298" s="224"/>
      <c r="P298" s="224"/>
      <c r="Q298" s="224"/>
      <c r="R298" s="224"/>
      <c r="S298" s="224"/>
      <c r="T298" s="224"/>
      <c r="U298" s="224"/>
      <c r="V298" s="226"/>
      <c r="W298" s="227"/>
      <c r="X298" s="223"/>
    </row>
    <row r="299" spans="1:24" x14ac:dyDescent="0.2">
      <c r="A299" s="273"/>
      <c r="B299" s="273"/>
      <c r="C299" s="273"/>
      <c r="D299" s="273"/>
      <c r="E299" s="273"/>
      <c r="F299" s="221"/>
      <c r="G299" s="221"/>
      <c r="H299" s="221"/>
      <c r="I299" s="221"/>
      <c r="J299" s="221"/>
      <c r="K299" s="224"/>
      <c r="L299" s="224"/>
      <c r="M299" s="224"/>
      <c r="N299" s="224"/>
      <c r="O299" s="224"/>
      <c r="P299" s="224"/>
      <c r="Q299" s="224"/>
      <c r="R299" s="224"/>
      <c r="S299" s="224"/>
      <c r="T299" s="224"/>
      <c r="U299" s="224"/>
      <c r="V299" s="226"/>
      <c r="W299" s="227"/>
      <c r="X299" s="223"/>
    </row>
    <row r="300" spans="1:24" x14ac:dyDescent="0.2">
      <c r="A300" s="273"/>
      <c r="B300" s="273"/>
      <c r="C300" s="273"/>
      <c r="D300" s="273"/>
      <c r="E300" s="273"/>
      <c r="F300" s="221"/>
      <c r="G300" s="221"/>
      <c r="H300" s="221"/>
      <c r="I300" s="221"/>
      <c r="J300" s="221"/>
      <c r="K300" s="224"/>
      <c r="L300" s="224"/>
      <c r="M300" s="224"/>
      <c r="N300" s="224"/>
      <c r="O300" s="224"/>
      <c r="P300" s="224"/>
      <c r="Q300" s="224"/>
      <c r="R300" s="224"/>
      <c r="S300" s="224"/>
      <c r="T300" s="224"/>
      <c r="U300" s="224"/>
      <c r="V300" s="226"/>
      <c r="W300" s="227"/>
      <c r="X300" s="223"/>
    </row>
    <row r="301" spans="1:24" x14ac:dyDescent="0.2">
      <c r="A301" s="273"/>
      <c r="B301" s="273"/>
      <c r="C301" s="273"/>
      <c r="D301" s="273"/>
      <c r="E301" s="273"/>
      <c r="F301" s="221"/>
      <c r="G301" s="221"/>
      <c r="H301" s="221"/>
      <c r="I301" s="221"/>
      <c r="J301" s="221"/>
      <c r="K301" s="224"/>
      <c r="L301" s="224"/>
      <c r="M301" s="224"/>
      <c r="N301" s="224"/>
      <c r="O301" s="224"/>
      <c r="P301" s="224"/>
      <c r="Q301" s="224"/>
      <c r="R301" s="224"/>
      <c r="S301" s="224"/>
      <c r="T301" s="224"/>
      <c r="U301" s="224"/>
      <c r="V301" s="226"/>
      <c r="W301" s="227"/>
      <c r="X301" s="223"/>
    </row>
    <row r="302" spans="1:24" x14ac:dyDescent="0.2">
      <c r="A302" s="273"/>
      <c r="B302" s="273"/>
      <c r="C302" s="273"/>
      <c r="D302" s="273"/>
      <c r="E302" s="273"/>
      <c r="F302" s="221"/>
      <c r="G302" s="221"/>
      <c r="H302" s="221"/>
      <c r="I302" s="221"/>
      <c r="J302" s="221"/>
      <c r="K302" s="224"/>
      <c r="L302" s="224"/>
      <c r="M302" s="224"/>
      <c r="N302" s="224"/>
      <c r="O302" s="224"/>
      <c r="P302" s="224"/>
      <c r="Q302" s="224"/>
      <c r="R302" s="224"/>
      <c r="S302" s="224"/>
      <c r="T302" s="224"/>
      <c r="U302" s="224"/>
      <c r="V302" s="226"/>
      <c r="W302" s="227"/>
      <c r="X302" s="223"/>
    </row>
    <row r="303" spans="1:24" x14ac:dyDescent="0.2">
      <c r="A303" s="273"/>
      <c r="B303" s="273"/>
      <c r="C303" s="273"/>
      <c r="D303" s="273"/>
      <c r="E303" s="273"/>
      <c r="F303" s="221"/>
      <c r="G303" s="221"/>
      <c r="H303" s="221"/>
      <c r="I303" s="221"/>
      <c r="J303" s="221"/>
      <c r="K303" s="224"/>
      <c r="L303" s="224"/>
      <c r="M303" s="224"/>
      <c r="N303" s="224"/>
      <c r="O303" s="224"/>
      <c r="P303" s="224"/>
      <c r="Q303" s="224"/>
      <c r="R303" s="224"/>
      <c r="S303" s="224"/>
      <c r="T303" s="224"/>
      <c r="U303" s="224"/>
      <c r="V303" s="226"/>
      <c r="W303" s="227"/>
      <c r="X303" s="223"/>
    </row>
    <row r="304" spans="1:24" x14ac:dyDescent="0.2">
      <c r="A304" s="273"/>
      <c r="B304" s="273"/>
      <c r="C304" s="273"/>
      <c r="D304" s="273"/>
      <c r="E304" s="273"/>
      <c r="F304" s="221"/>
      <c r="G304" s="221"/>
      <c r="H304" s="221"/>
      <c r="I304" s="221"/>
      <c r="J304" s="221"/>
      <c r="K304" s="224"/>
      <c r="L304" s="224"/>
      <c r="M304" s="224"/>
      <c r="N304" s="224"/>
      <c r="O304" s="224"/>
      <c r="P304" s="224"/>
      <c r="Q304" s="224"/>
      <c r="R304" s="224"/>
      <c r="S304" s="224"/>
      <c r="T304" s="224"/>
      <c r="U304" s="224"/>
      <c r="V304" s="226"/>
      <c r="W304" s="227"/>
      <c r="X304" s="223"/>
    </row>
    <row r="305" spans="1:24" x14ac:dyDescent="0.2">
      <c r="A305" s="273"/>
      <c r="B305" s="273"/>
      <c r="C305" s="273"/>
      <c r="D305" s="273"/>
      <c r="E305" s="273"/>
      <c r="F305" s="221"/>
      <c r="G305" s="221"/>
      <c r="H305" s="221"/>
      <c r="I305" s="221"/>
      <c r="J305" s="221"/>
      <c r="K305" s="224"/>
      <c r="L305" s="224"/>
      <c r="M305" s="224"/>
      <c r="N305" s="224"/>
      <c r="O305" s="224"/>
      <c r="P305" s="224"/>
      <c r="Q305" s="224"/>
      <c r="R305" s="224"/>
      <c r="S305" s="224"/>
      <c r="T305" s="224"/>
      <c r="U305" s="224"/>
      <c r="V305" s="226"/>
      <c r="W305" s="227"/>
      <c r="X305" s="223"/>
    </row>
    <row r="306" spans="1:24" x14ac:dyDescent="0.2">
      <c r="A306" s="273"/>
      <c r="B306" s="273"/>
      <c r="C306" s="273"/>
      <c r="D306" s="273"/>
      <c r="E306" s="273"/>
      <c r="F306" s="221"/>
      <c r="G306" s="221"/>
      <c r="H306" s="221"/>
      <c r="I306" s="221"/>
      <c r="J306" s="221"/>
      <c r="K306" s="224"/>
      <c r="L306" s="224"/>
      <c r="M306" s="224"/>
      <c r="N306" s="224"/>
      <c r="O306" s="224"/>
      <c r="P306" s="224"/>
      <c r="Q306" s="224"/>
      <c r="R306" s="224"/>
      <c r="S306" s="224"/>
      <c r="T306" s="224"/>
      <c r="U306" s="224"/>
      <c r="V306" s="226"/>
      <c r="W306" s="227"/>
      <c r="X306" s="223"/>
    </row>
    <row r="307" spans="1:24" x14ac:dyDescent="0.2">
      <c r="A307" s="273"/>
      <c r="B307" s="273"/>
      <c r="C307" s="273"/>
      <c r="D307" s="273"/>
      <c r="E307" s="273"/>
      <c r="F307" s="221"/>
      <c r="G307" s="221"/>
      <c r="H307" s="221"/>
      <c r="I307" s="221"/>
      <c r="J307" s="221"/>
      <c r="K307" s="224"/>
      <c r="L307" s="224"/>
      <c r="M307" s="224"/>
      <c r="N307" s="224"/>
      <c r="O307" s="224"/>
      <c r="P307" s="224"/>
      <c r="Q307" s="224"/>
      <c r="R307" s="224"/>
      <c r="S307" s="224"/>
      <c r="T307" s="224"/>
      <c r="U307" s="224"/>
      <c r="V307" s="226"/>
      <c r="W307" s="227"/>
      <c r="X307" s="223"/>
    </row>
    <row r="308" spans="1:24" x14ac:dyDescent="0.2">
      <c r="A308" s="273"/>
      <c r="B308" s="273"/>
      <c r="C308" s="273"/>
      <c r="D308" s="273"/>
      <c r="E308" s="273"/>
      <c r="F308" s="221"/>
      <c r="G308" s="221"/>
      <c r="H308" s="221"/>
      <c r="I308" s="221"/>
      <c r="J308" s="221"/>
      <c r="K308" s="224"/>
      <c r="L308" s="224"/>
      <c r="M308" s="224"/>
      <c r="N308" s="224"/>
      <c r="O308" s="224"/>
      <c r="P308" s="224"/>
      <c r="Q308" s="224"/>
      <c r="R308" s="224"/>
      <c r="S308" s="224"/>
      <c r="T308" s="224"/>
      <c r="U308" s="224"/>
      <c r="V308" s="226"/>
      <c r="W308" s="227"/>
      <c r="X308" s="223"/>
    </row>
    <row r="309" spans="1:24" x14ac:dyDescent="0.2">
      <c r="A309" s="273"/>
      <c r="B309" s="273"/>
      <c r="C309" s="273"/>
      <c r="D309" s="273"/>
      <c r="E309" s="273"/>
      <c r="F309" s="221"/>
      <c r="G309" s="221"/>
      <c r="H309" s="221"/>
      <c r="I309" s="221"/>
      <c r="J309" s="221"/>
      <c r="K309" s="224"/>
      <c r="L309" s="224"/>
      <c r="M309" s="224"/>
      <c r="N309" s="224"/>
      <c r="O309" s="224"/>
      <c r="P309" s="224"/>
      <c r="Q309" s="224"/>
      <c r="R309" s="224"/>
      <c r="S309" s="224"/>
      <c r="T309" s="224"/>
      <c r="U309" s="224"/>
      <c r="V309" s="226"/>
      <c r="W309" s="227"/>
      <c r="X309" s="223"/>
    </row>
    <row r="310" spans="1:24" x14ac:dyDescent="0.2">
      <c r="A310" s="273"/>
      <c r="B310" s="273"/>
      <c r="C310" s="273"/>
      <c r="D310" s="273"/>
      <c r="E310" s="273"/>
      <c r="F310" s="221"/>
      <c r="G310" s="221"/>
      <c r="H310" s="221"/>
      <c r="I310" s="221"/>
      <c r="J310" s="221"/>
      <c r="K310" s="224"/>
      <c r="L310" s="224"/>
      <c r="M310" s="224"/>
      <c r="N310" s="224"/>
      <c r="O310" s="224"/>
      <c r="P310" s="224"/>
      <c r="Q310" s="224"/>
      <c r="R310" s="224"/>
      <c r="S310" s="224"/>
      <c r="T310" s="224"/>
      <c r="U310" s="224"/>
      <c r="V310" s="226"/>
      <c r="W310" s="227"/>
      <c r="X310" s="223"/>
    </row>
    <row r="311" spans="1:24" x14ac:dyDescent="0.2">
      <c r="A311" s="273"/>
      <c r="B311" s="273"/>
      <c r="C311" s="273"/>
      <c r="D311" s="273"/>
      <c r="E311" s="273"/>
      <c r="F311" s="221"/>
      <c r="G311" s="221"/>
      <c r="H311" s="221"/>
      <c r="I311" s="221"/>
      <c r="J311" s="221"/>
      <c r="K311" s="224"/>
      <c r="L311" s="224"/>
      <c r="M311" s="224"/>
      <c r="N311" s="224"/>
      <c r="O311" s="224"/>
      <c r="P311" s="224"/>
      <c r="Q311" s="224"/>
      <c r="R311" s="224"/>
      <c r="S311" s="224"/>
      <c r="T311" s="224"/>
      <c r="U311" s="224"/>
      <c r="V311" s="226"/>
      <c r="W311" s="227"/>
      <c r="X311" s="223"/>
    </row>
    <row r="312" spans="1:24" x14ac:dyDescent="0.2">
      <c r="A312" s="273"/>
      <c r="B312" s="273"/>
      <c r="C312" s="273"/>
      <c r="D312" s="273"/>
      <c r="E312" s="273"/>
      <c r="F312" s="221"/>
      <c r="G312" s="221"/>
      <c r="H312" s="221"/>
      <c r="I312" s="221"/>
      <c r="J312" s="221"/>
      <c r="K312" s="224"/>
      <c r="L312" s="224"/>
      <c r="M312" s="224"/>
      <c r="N312" s="224"/>
      <c r="O312" s="224"/>
      <c r="P312" s="224"/>
      <c r="Q312" s="224"/>
      <c r="R312" s="224"/>
      <c r="S312" s="224"/>
      <c r="T312" s="224"/>
      <c r="U312" s="224"/>
      <c r="V312" s="226"/>
      <c r="W312" s="227"/>
      <c r="X312" s="223"/>
    </row>
    <row r="313" spans="1:24" x14ac:dyDescent="0.2">
      <c r="A313" s="273"/>
      <c r="B313" s="273"/>
      <c r="C313" s="273"/>
      <c r="D313" s="273"/>
      <c r="E313" s="273"/>
      <c r="F313" s="221"/>
      <c r="G313" s="221"/>
      <c r="H313" s="221"/>
      <c r="I313" s="221"/>
      <c r="J313" s="221"/>
      <c r="K313" s="224"/>
      <c r="L313" s="224"/>
      <c r="M313" s="224"/>
      <c r="N313" s="224"/>
      <c r="O313" s="224"/>
      <c r="P313" s="224"/>
      <c r="Q313" s="224"/>
      <c r="R313" s="224"/>
      <c r="S313" s="224"/>
      <c r="T313" s="224"/>
      <c r="U313" s="224"/>
      <c r="V313" s="226"/>
      <c r="W313" s="227"/>
      <c r="X313" s="223"/>
    </row>
    <row r="314" spans="1:24" x14ac:dyDescent="0.2">
      <c r="A314" s="273"/>
      <c r="B314" s="273"/>
      <c r="C314" s="273"/>
      <c r="D314" s="273"/>
      <c r="E314" s="273"/>
      <c r="F314" s="221"/>
      <c r="G314" s="221"/>
      <c r="H314" s="221"/>
      <c r="I314" s="221"/>
      <c r="J314" s="221"/>
      <c r="K314" s="224"/>
      <c r="L314" s="224"/>
      <c r="M314" s="224"/>
      <c r="N314" s="224"/>
      <c r="O314" s="224"/>
      <c r="P314" s="224"/>
      <c r="Q314" s="224"/>
      <c r="R314" s="224"/>
      <c r="S314" s="224"/>
      <c r="T314" s="224"/>
      <c r="U314" s="224"/>
      <c r="V314" s="226"/>
      <c r="W314" s="227"/>
      <c r="X314" s="223"/>
    </row>
    <row r="315" spans="1:24" x14ac:dyDescent="0.2">
      <c r="A315" s="273"/>
      <c r="B315" s="273"/>
      <c r="C315" s="273"/>
      <c r="D315" s="273"/>
      <c r="E315" s="273"/>
      <c r="F315" s="221"/>
      <c r="G315" s="221"/>
      <c r="H315" s="221"/>
      <c r="I315" s="221"/>
      <c r="J315" s="221"/>
      <c r="K315" s="224"/>
      <c r="L315" s="224"/>
      <c r="M315" s="224"/>
      <c r="N315" s="224"/>
      <c r="O315" s="224"/>
      <c r="P315" s="224"/>
      <c r="Q315" s="224"/>
      <c r="R315" s="224"/>
      <c r="S315" s="224"/>
      <c r="T315" s="224"/>
      <c r="U315" s="224"/>
      <c r="V315" s="226"/>
      <c r="W315" s="227"/>
      <c r="X315" s="223"/>
    </row>
    <row r="316" spans="1:24" x14ac:dyDescent="0.2">
      <c r="A316" s="273"/>
      <c r="B316" s="273"/>
      <c r="C316" s="273"/>
      <c r="D316" s="273"/>
      <c r="E316" s="273"/>
      <c r="F316" s="221"/>
      <c r="G316" s="221"/>
      <c r="H316" s="221"/>
      <c r="I316" s="221"/>
      <c r="J316" s="221"/>
      <c r="K316" s="224"/>
      <c r="L316" s="224"/>
      <c r="M316" s="224"/>
      <c r="N316" s="224"/>
      <c r="O316" s="224"/>
      <c r="P316" s="224"/>
      <c r="Q316" s="224"/>
      <c r="R316" s="224"/>
      <c r="S316" s="224"/>
      <c r="T316" s="224"/>
      <c r="U316" s="224"/>
      <c r="V316" s="226"/>
      <c r="W316" s="227"/>
      <c r="X316" s="223"/>
    </row>
    <row r="317" spans="1:24" x14ac:dyDescent="0.2">
      <c r="A317" s="273"/>
      <c r="B317" s="273"/>
      <c r="C317" s="273"/>
      <c r="D317" s="273"/>
      <c r="E317" s="273"/>
      <c r="F317" s="221"/>
      <c r="G317" s="221"/>
      <c r="H317" s="221"/>
      <c r="I317" s="221"/>
      <c r="J317" s="221"/>
      <c r="K317" s="224"/>
      <c r="L317" s="224"/>
      <c r="M317" s="224"/>
      <c r="N317" s="224"/>
      <c r="O317" s="224"/>
      <c r="P317" s="224"/>
      <c r="Q317" s="224"/>
      <c r="R317" s="224"/>
      <c r="S317" s="224"/>
      <c r="T317" s="224"/>
      <c r="U317" s="224"/>
      <c r="V317" s="226"/>
      <c r="W317" s="227"/>
      <c r="X317" s="223"/>
    </row>
    <row r="318" spans="1:24" x14ac:dyDescent="0.2">
      <c r="A318" s="273"/>
      <c r="B318" s="273"/>
      <c r="C318" s="273"/>
      <c r="D318" s="273"/>
      <c r="E318" s="273"/>
      <c r="F318" s="221"/>
      <c r="G318" s="221"/>
      <c r="H318" s="221"/>
      <c r="I318" s="221"/>
      <c r="J318" s="221"/>
      <c r="K318" s="224"/>
      <c r="L318" s="224"/>
      <c r="M318" s="224"/>
      <c r="N318" s="224"/>
      <c r="O318" s="224"/>
      <c r="P318" s="224"/>
      <c r="Q318" s="224"/>
      <c r="R318" s="224"/>
      <c r="S318" s="224"/>
      <c r="T318" s="224"/>
      <c r="U318" s="224"/>
      <c r="V318" s="226"/>
      <c r="W318" s="227"/>
      <c r="X318" s="223"/>
    </row>
    <row r="319" spans="1:24" x14ac:dyDescent="0.2">
      <c r="A319" s="273"/>
      <c r="B319" s="273"/>
      <c r="C319" s="273"/>
      <c r="D319" s="273"/>
      <c r="E319" s="273"/>
      <c r="F319" s="221"/>
      <c r="G319" s="221"/>
      <c r="H319" s="221"/>
      <c r="I319" s="221"/>
      <c r="J319" s="221"/>
      <c r="K319" s="224"/>
      <c r="L319" s="224"/>
      <c r="M319" s="224"/>
      <c r="N319" s="224"/>
      <c r="O319" s="224"/>
      <c r="P319" s="224"/>
      <c r="Q319" s="224"/>
      <c r="R319" s="224"/>
      <c r="S319" s="224"/>
      <c r="T319" s="224"/>
      <c r="U319" s="224"/>
      <c r="V319" s="226"/>
      <c r="W319" s="227"/>
      <c r="X319" s="223"/>
    </row>
    <row r="320" spans="1:24" x14ac:dyDescent="0.2">
      <c r="A320" s="273"/>
      <c r="B320" s="273"/>
      <c r="C320" s="273"/>
      <c r="D320" s="273"/>
      <c r="E320" s="273"/>
      <c r="F320" s="221"/>
      <c r="G320" s="221"/>
      <c r="H320" s="221"/>
      <c r="I320" s="221"/>
      <c r="J320" s="221"/>
      <c r="K320" s="224"/>
      <c r="L320" s="224"/>
      <c r="M320" s="224"/>
      <c r="N320" s="224"/>
      <c r="O320" s="224"/>
      <c r="P320" s="224"/>
      <c r="Q320" s="224"/>
      <c r="R320" s="224"/>
      <c r="S320" s="224"/>
      <c r="T320" s="224"/>
      <c r="U320" s="224"/>
      <c r="V320" s="226"/>
      <c r="W320" s="227"/>
      <c r="X320" s="223"/>
    </row>
    <row r="321" spans="1:24" x14ac:dyDescent="0.2">
      <c r="A321" s="273"/>
      <c r="B321" s="273"/>
      <c r="C321" s="273"/>
      <c r="D321" s="273"/>
      <c r="E321" s="273"/>
      <c r="F321" s="221"/>
      <c r="G321" s="221"/>
      <c r="H321" s="221"/>
      <c r="I321" s="221"/>
      <c r="J321" s="221"/>
      <c r="K321" s="224"/>
      <c r="L321" s="224"/>
      <c r="M321" s="224"/>
      <c r="N321" s="224"/>
      <c r="O321" s="224"/>
      <c r="P321" s="224"/>
      <c r="Q321" s="224"/>
      <c r="R321" s="224"/>
      <c r="S321" s="224"/>
      <c r="T321" s="224"/>
      <c r="U321" s="224"/>
      <c r="V321" s="226"/>
      <c r="W321" s="227"/>
      <c r="X321" s="223"/>
    </row>
    <row r="322" spans="1:24" x14ac:dyDescent="0.2">
      <c r="A322" s="273"/>
      <c r="B322" s="273"/>
      <c r="C322" s="273"/>
      <c r="D322" s="273"/>
      <c r="E322" s="273"/>
      <c r="F322" s="221"/>
      <c r="G322" s="221"/>
      <c r="H322" s="221"/>
      <c r="I322" s="221"/>
      <c r="J322" s="221"/>
      <c r="K322" s="224"/>
      <c r="L322" s="224"/>
      <c r="M322" s="224"/>
      <c r="N322" s="224"/>
      <c r="O322" s="224"/>
      <c r="P322" s="224"/>
      <c r="Q322" s="224"/>
      <c r="R322" s="224"/>
      <c r="S322" s="224"/>
      <c r="T322" s="224"/>
      <c r="U322" s="224"/>
      <c r="V322" s="224"/>
      <c r="W322" s="220"/>
      <c r="X322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321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322 P18:P322 J18:J322">
    <cfRule type="expression" dxfId="13" priority="7">
      <formula>IF($A18&lt;&gt;"",1,0)</formula>
    </cfRule>
  </conditionalFormatting>
  <conditionalFormatting sqref="A217:X322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21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21 P16:P121 V16:V121">
    <cfRule type="expression" dxfId="8" priority="4">
      <formula>IF($A16&lt;&gt;"",1,0)</formula>
    </cfRule>
  </conditionalFormatting>
  <conditionalFormatting sqref="Y16:Y121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The University of Manchester</v>
      </c>
    </row>
    <row r="6" spans="1:8" ht="13.5" x14ac:dyDescent="0.2">
      <c r="A6" s="8" t="s">
        <v>56</v>
      </c>
      <c r="B6" s="180">
        <f>UKPRN</f>
        <v>10007798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41000000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51148000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49187000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53929000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48816000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48816000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8828178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25841927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28880000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28352000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42916000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31497481.75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3967549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37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The University of Manchester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10007798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11655251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36</v>
      </c>
      <c r="H12" s="227">
        <v>49</v>
      </c>
      <c r="I12" s="227">
        <v>14</v>
      </c>
      <c r="J12" s="227">
        <v>0</v>
      </c>
      <c r="K12" s="227">
        <v>1</v>
      </c>
      <c r="L12" s="239">
        <v>0.85858585858585901</v>
      </c>
      <c r="M12" s="239">
        <v>281.47000000000003</v>
      </c>
      <c r="N12" s="239">
        <v>386.66936045615898</v>
      </c>
      <c r="O12" s="227">
        <v>1859662</v>
      </c>
      <c r="P12" s="51"/>
    </row>
    <row r="13" spans="1:17" s="50" customFormat="1" x14ac:dyDescent="0.2">
      <c r="A13" s="270" t="s">
        <v>200</v>
      </c>
      <c r="B13" s="270">
        <v>2</v>
      </c>
      <c r="C13" s="270" t="s">
        <v>201</v>
      </c>
      <c r="D13" s="270" t="s">
        <v>206</v>
      </c>
      <c r="E13" s="270"/>
      <c r="F13" s="270"/>
      <c r="G13" s="227">
        <v>17</v>
      </c>
      <c r="H13" s="227">
        <v>49</v>
      </c>
      <c r="I13" s="227">
        <v>30</v>
      </c>
      <c r="J13" s="227">
        <v>3</v>
      </c>
      <c r="K13" s="227">
        <v>1</v>
      </c>
      <c r="L13" s="239">
        <v>0.6875</v>
      </c>
      <c r="M13" s="239">
        <v>33.18</v>
      </c>
      <c r="N13" s="239">
        <v>36.493274211248902</v>
      </c>
      <c r="O13" s="227">
        <v>175512</v>
      </c>
      <c r="P13" s="51"/>
    </row>
    <row r="14" spans="1:17" s="50" customFormat="1" x14ac:dyDescent="0.2">
      <c r="A14" s="270" t="s">
        <v>200</v>
      </c>
      <c r="B14" s="270">
        <v>3</v>
      </c>
      <c r="C14" s="270" t="s">
        <v>201</v>
      </c>
      <c r="D14" s="270" t="s">
        <v>207</v>
      </c>
      <c r="E14" s="270"/>
      <c r="F14" s="270"/>
      <c r="G14" s="227">
        <v>51</v>
      </c>
      <c r="H14" s="227">
        <v>37</v>
      </c>
      <c r="I14" s="227">
        <v>11</v>
      </c>
      <c r="J14" s="227">
        <v>1</v>
      </c>
      <c r="K14" s="227">
        <v>0</v>
      </c>
      <c r="L14" s="239">
        <v>0.88888888888888895</v>
      </c>
      <c r="M14" s="239">
        <v>72.45</v>
      </c>
      <c r="N14" s="239">
        <v>103.046767445811</v>
      </c>
      <c r="O14" s="227">
        <v>495597</v>
      </c>
      <c r="P14" s="51"/>
    </row>
    <row r="15" spans="1:17" s="50" customFormat="1" x14ac:dyDescent="0.2">
      <c r="A15" s="270" t="s">
        <v>200</v>
      </c>
      <c r="B15" s="270">
        <v>4</v>
      </c>
      <c r="C15" s="270" t="s">
        <v>201</v>
      </c>
      <c r="D15" s="270" t="s">
        <v>208</v>
      </c>
      <c r="E15" s="270"/>
      <c r="F15" s="270"/>
      <c r="G15" s="227">
        <v>42</v>
      </c>
      <c r="H15" s="227">
        <v>41</v>
      </c>
      <c r="I15" s="227">
        <v>15</v>
      </c>
      <c r="J15" s="227">
        <v>2</v>
      </c>
      <c r="K15" s="227">
        <v>0</v>
      </c>
      <c r="L15" s="239">
        <v>0.84693877551020402</v>
      </c>
      <c r="M15" s="239">
        <v>117.98</v>
      </c>
      <c r="N15" s="239">
        <v>159.876601347811</v>
      </c>
      <c r="O15" s="227">
        <v>768916</v>
      </c>
      <c r="P15" s="51"/>
    </row>
    <row r="16" spans="1:17" s="50" customFormat="1" x14ac:dyDescent="0.2">
      <c r="A16" s="270" t="s">
        <v>200</v>
      </c>
      <c r="B16" s="270">
        <v>5</v>
      </c>
      <c r="C16" s="270" t="s">
        <v>201</v>
      </c>
      <c r="D16" s="270" t="s">
        <v>209</v>
      </c>
      <c r="E16" s="270"/>
      <c r="F16" s="270"/>
      <c r="G16" s="227">
        <v>37</v>
      </c>
      <c r="H16" s="227">
        <v>41</v>
      </c>
      <c r="I16" s="227">
        <v>20</v>
      </c>
      <c r="J16" s="227">
        <v>1</v>
      </c>
      <c r="K16" s="227">
        <v>1</v>
      </c>
      <c r="L16" s="239">
        <v>0.79591836734693899</v>
      </c>
      <c r="M16" s="239">
        <v>195.54</v>
      </c>
      <c r="N16" s="239">
        <v>249.017549215223</v>
      </c>
      <c r="O16" s="227">
        <v>1197634</v>
      </c>
      <c r="P16" s="51"/>
    </row>
    <row r="17" spans="1:16" s="50" customFormat="1" x14ac:dyDescent="0.2">
      <c r="A17" s="270" t="s">
        <v>210</v>
      </c>
      <c r="B17" s="270">
        <v>7</v>
      </c>
      <c r="C17" s="270" t="s">
        <v>201</v>
      </c>
      <c r="D17" s="270" t="s">
        <v>211</v>
      </c>
      <c r="E17" s="270"/>
      <c r="F17" s="270"/>
      <c r="G17" s="227">
        <v>29</v>
      </c>
      <c r="H17" s="227">
        <v>62</v>
      </c>
      <c r="I17" s="227">
        <v>8</v>
      </c>
      <c r="J17" s="227">
        <v>0</v>
      </c>
      <c r="K17" s="227">
        <v>1</v>
      </c>
      <c r="L17" s="239">
        <v>0.919191919191919</v>
      </c>
      <c r="M17" s="239">
        <v>68.760000000000005</v>
      </c>
      <c r="N17" s="239">
        <v>101.122532926848</v>
      </c>
      <c r="O17" s="227">
        <v>486342</v>
      </c>
      <c r="P17" s="51"/>
    </row>
    <row r="18" spans="1:16" s="50" customFormat="1" x14ac:dyDescent="0.2">
      <c r="A18" s="270" t="s">
        <v>210</v>
      </c>
      <c r="B18" s="270">
        <v>8</v>
      </c>
      <c r="C18" s="270" t="s">
        <v>201</v>
      </c>
      <c r="D18" s="270" t="s">
        <v>212</v>
      </c>
      <c r="E18" s="270"/>
      <c r="F18" s="270"/>
      <c r="G18" s="227">
        <v>33</v>
      </c>
      <c r="H18" s="227">
        <v>59</v>
      </c>
      <c r="I18" s="227">
        <v>7</v>
      </c>
      <c r="J18" s="227">
        <v>1</v>
      </c>
      <c r="K18" s="227">
        <v>0</v>
      </c>
      <c r="L18" s="239">
        <v>0.92929292929292895</v>
      </c>
      <c r="M18" s="239">
        <v>153.33000000000001</v>
      </c>
      <c r="N18" s="239">
        <v>227.98037564642499</v>
      </c>
      <c r="O18" s="227">
        <v>1096457</v>
      </c>
      <c r="P18" s="51"/>
    </row>
    <row r="19" spans="1:16" s="50" customFormat="1" x14ac:dyDescent="0.2">
      <c r="A19" s="270" t="s">
        <v>210</v>
      </c>
      <c r="B19" s="270">
        <v>9</v>
      </c>
      <c r="C19" s="270" t="s">
        <v>201</v>
      </c>
      <c r="D19" s="270" t="s">
        <v>213</v>
      </c>
      <c r="E19" s="270"/>
      <c r="F19" s="270"/>
      <c r="G19" s="227">
        <v>38</v>
      </c>
      <c r="H19" s="227">
        <v>54</v>
      </c>
      <c r="I19" s="227">
        <v>7</v>
      </c>
      <c r="J19" s="227">
        <v>1</v>
      </c>
      <c r="K19" s="227">
        <v>0</v>
      </c>
      <c r="L19" s="239">
        <v>0.92929292929292895</v>
      </c>
      <c r="M19" s="239">
        <v>126.38</v>
      </c>
      <c r="N19" s="239">
        <v>187.903283317632</v>
      </c>
      <c r="O19" s="227">
        <v>903709</v>
      </c>
      <c r="P19" s="51"/>
    </row>
    <row r="20" spans="1:16" s="50" customFormat="1" x14ac:dyDescent="0.2">
      <c r="A20" s="270" t="s">
        <v>210</v>
      </c>
      <c r="B20" s="270">
        <v>10</v>
      </c>
      <c r="C20" s="270" t="s">
        <v>201</v>
      </c>
      <c r="D20" s="270" t="s">
        <v>214</v>
      </c>
      <c r="E20" s="270"/>
      <c r="F20" s="270"/>
      <c r="G20" s="227">
        <v>38</v>
      </c>
      <c r="H20" s="227">
        <v>52</v>
      </c>
      <c r="I20" s="227">
        <v>9</v>
      </c>
      <c r="J20" s="227">
        <v>1</v>
      </c>
      <c r="K20" s="227">
        <v>0</v>
      </c>
      <c r="L20" s="239">
        <v>0.90909090909090895</v>
      </c>
      <c r="M20" s="239">
        <v>59.31</v>
      </c>
      <c r="N20" s="239">
        <v>86.262462785223704</v>
      </c>
      <c r="O20" s="227">
        <v>414874</v>
      </c>
      <c r="P20" s="51"/>
    </row>
    <row r="21" spans="1:16" s="50" customFormat="1" x14ac:dyDescent="0.2">
      <c r="A21" s="270" t="s">
        <v>210</v>
      </c>
      <c r="B21" s="270">
        <v>11</v>
      </c>
      <c r="C21" s="270" t="s">
        <v>201</v>
      </c>
      <c r="D21" s="270" t="s">
        <v>215</v>
      </c>
      <c r="E21" s="270"/>
      <c r="F21" s="270"/>
      <c r="G21" s="227">
        <v>48</v>
      </c>
      <c r="H21" s="227">
        <v>46</v>
      </c>
      <c r="I21" s="227">
        <v>6</v>
      </c>
      <c r="J21" s="227">
        <v>0</v>
      </c>
      <c r="K21" s="227">
        <v>0</v>
      </c>
      <c r="L21" s="239">
        <v>0.94</v>
      </c>
      <c r="M21" s="239">
        <v>61.5</v>
      </c>
      <c r="N21" s="239">
        <v>92.498064051575099</v>
      </c>
      <c r="O21" s="227">
        <v>444864</v>
      </c>
      <c r="P21" s="51"/>
    </row>
    <row r="22" spans="1:16" s="50" customFormat="1" ht="27" x14ac:dyDescent="0.2">
      <c r="A22" s="270" t="s">
        <v>210</v>
      </c>
      <c r="B22" s="270">
        <v>12</v>
      </c>
      <c r="C22" s="270" t="s">
        <v>200</v>
      </c>
      <c r="D22" s="270" t="s">
        <v>216</v>
      </c>
      <c r="E22" s="270"/>
      <c r="F22" s="270"/>
      <c r="G22" s="227">
        <v>30</v>
      </c>
      <c r="H22" s="227">
        <v>60</v>
      </c>
      <c r="I22" s="227">
        <v>10</v>
      </c>
      <c r="J22" s="227">
        <v>0</v>
      </c>
      <c r="K22" s="227">
        <v>0</v>
      </c>
      <c r="L22" s="239">
        <v>0.9</v>
      </c>
      <c r="M22" s="239">
        <v>44.5</v>
      </c>
      <c r="N22" s="239">
        <v>64.086542785886806</v>
      </c>
      <c r="O22" s="227">
        <v>308220</v>
      </c>
      <c r="P22" s="51"/>
    </row>
    <row r="23" spans="1:16" s="50" customFormat="1" ht="27" x14ac:dyDescent="0.2">
      <c r="A23" s="270" t="s">
        <v>210</v>
      </c>
      <c r="B23" s="270">
        <v>12</v>
      </c>
      <c r="C23" s="270" t="s">
        <v>210</v>
      </c>
      <c r="D23" s="270" t="s">
        <v>216</v>
      </c>
      <c r="E23" s="270"/>
      <c r="F23" s="270"/>
      <c r="G23" s="227">
        <v>27</v>
      </c>
      <c r="H23" s="227">
        <v>57</v>
      </c>
      <c r="I23" s="227">
        <v>16</v>
      </c>
      <c r="J23" s="227">
        <v>0</v>
      </c>
      <c r="K23" s="227">
        <v>0</v>
      </c>
      <c r="L23" s="239">
        <v>0.84</v>
      </c>
      <c r="M23" s="239">
        <v>46.39</v>
      </c>
      <c r="N23" s="239">
        <v>62.341719682676803</v>
      </c>
      <c r="O23" s="227">
        <v>299829</v>
      </c>
      <c r="P23" s="51"/>
    </row>
    <row r="24" spans="1:16" s="50" customFormat="1" ht="27" x14ac:dyDescent="0.2">
      <c r="A24" s="270" t="s">
        <v>210</v>
      </c>
      <c r="B24" s="270">
        <v>13</v>
      </c>
      <c r="C24" s="270" t="s">
        <v>200</v>
      </c>
      <c r="D24" s="270" t="s">
        <v>217</v>
      </c>
      <c r="E24" s="270"/>
      <c r="F24" s="270"/>
      <c r="G24" s="227">
        <v>35</v>
      </c>
      <c r="H24" s="227">
        <v>49</v>
      </c>
      <c r="I24" s="227">
        <v>16</v>
      </c>
      <c r="J24" s="227">
        <v>0</v>
      </c>
      <c r="K24" s="227">
        <v>0</v>
      </c>
      <c r="L24" s="239">
        <v>0.84</v>
      </c>
      <c r="M24" s="239">
        <v>125.45</v>
      </c>
      <c r="N24" s="239">
        <v>168.61021564297801</v>
      </c>
      <c r="O24" s="227">
        <v>810920</v>
      </c>
      <c r="P24" s="51"/>
    </row>
    <row r="25" spans="1:16" s="50" customFormat="1" ht="27" x14ac:dyDescent="0.2">
      <c r="A25" s="270" t="s">
        <v>210</v>
      </c>
      <c r="B25" s="270">
        <v>13</v>
      </c>
      <c r="C25" s="270" t="s">
        <v>210</v>
      </c>
      <c r="D25" s="270" t="s">
        <v>217</v>
      </c>
      <c r="E25" s="270"/>
      <c r="F25" s="270"/>
      <c r="G25" s="227">
        <v>22</v>
      </c>
      <c r="H25" s="227">
        <v>71</v>
      </c>
      <c r="I25" s="227">
        <v>6</v>
      </c>
      <c r="J25" s="227">
        <v>1</v>
      </c>
      <c r="K25" s="227">
        <v>0</v>
      </c>
      <c r="L25" s="239">
        <v>0.939393939393939</v>
      </c>
      <c r="M25" s="239">
        <v>48.33</v>
      </c>
      <c r="N25" s="239">
        <v>72.6489552978056</v>
      </c>
      <c r="O25" s="227">
        <v>349401</v>
      </c>
      <c r="P25" s="51"/>
    </row>
    <row r="26" spans="1:16" s="50" customFormat="1" x14ac:dyDescent="0.2">
      <c r="A26" s="270" t="s">
        <v>210</v>
      </c>
      <c r="B26" s="270">
        <v>14</v>
      </c>
      <c r="C26" s="270" t="s">
        <v>201</v>
      </c>
      <c r="D26" s="270" t="s">
        <v>218</v>
      </c>
      <c r="E26" s="270"/>
      <c r="F26" s="270"/>
      <c r="G26" s="227">
        <v>30</v>
      </c>
      <c r="H26" s="227">
        <v>60</v>
      </c>
      <c r="I26" s="227">
        <v>9</v>
      </c>
      <c r="J26" s="227">
        <v>1</v>
      </c>
      <c r="K26" s="227">
        <v>0</v>
      </c>
      <c r="L26" s="239">
        <v>0.90909090909090895</v>
      </c>
      <c r="M26" s="239">
        <v>20.440000000000001</v>
      </c>
      <c r="N26" s="239">
        <v>29.734335111257302</v>
      </c>
      <c r="O26" s="227">
        <v>143005</v>
      </c>
      <c r="P26" s="51"/>
    </row>
    <row r="27" spans="1:16" s="50" customFormat="1" x14ac:dyDescent="0.2">
      <c r="A27" s="270" t="s">
        <v>219</v>
      </c>
      <c r="B27" s="270">
        <v>16</v>
      </c>
      <c r="C27" s="270" t="s">
        <v>201</v>
      </c>
      <c r="D27" s="270" t="s">
        <v>220</v>
      </c>
      <c r="E27" s="270"/>
      <c r="F27" s="270"/>
      <c r="G27" s="227">
        <v>31</v>
      </c>
      <c r="H27" s="227">
        <v>44</v>
      </c>
      <c r="I27" s="227">
        <v>24</v>
      </c>
      <c r="J27" s="227">
        <v>1</v>
      </c>
      <c r="K27" s="227">
        <v>0</v>
      </c>
      <c r="L27" s="239">
        <v>0.75757575757575801</v>
      </c>
      <c r="M27" s="239">
        <v>15.38</v>
      </c>
      <c r="N27" s="239">
        <v>15.1439682560235</v>
      </c>
      <c r="O27" s="227">
        <v>72834</v>
      </c>
      <c r="P27" s="51"/>
    </row>
    <row r="28" spans="1:16" s="50" customFormat="1" x14ac:dyDescent="0.2">
      <c r="A28" s="270" t="s">
        <v>219</v>
      </c>
      <c r="B28" s="270">
        <v>17</v>
      </c>
      <c r="C28" s="270" t="s">
        <v>200</v>
      </c>
      <c r="D28" s="270" t="s">
        <v>221</v>
      </c>
      <c r="E28" s="270"/>
      <c r="F28" s="270"/>
      <c r="G28" s="227">
        <v>24</v>
      </c>
      <c r="H28" s="227">
        <v>49</v>
      </c>
      <c r="I28" s="227">
        <v>25</v>
      </c>
      <c r="J28" s="227">
        <v>2</v>
      </c>
      <c r="K28" s="227">
        <v>0</v>
      </c>
      <c r="L28" s="239">
        <v>0.74489795918367396</v>
      </c>
      <c r="M28" s="239">
        <v>22.38</v>
      </c>
      <c r="N28" s="239">
        <v>21.673595192645699</v>
      </c>
      <c r="O28" s="227">
        <v>104238</v>
      </c>
      <c r="P28" s="51"/>
    </row>
    <row r="29" spans="1:16" s="50" customFormat="1" x14ac:dyDescent="0.2">
      <c r="A29" s="270" t="s">
        <v>219</v>
      </c>
      <c r="B29" s="270">
        <v>17</v>
      </c>
      <c r="C29" s="270" t="s">
        <v>210</v>
      </c>
      <c r="D29" s="270" t="s">
        <v>221</v>
      </c>
      <c r="E29" s="270"/>
      <c r="F29" s="270"/>
      <c r="G29" s="227">
        <v>10</v>
      </c>
      <c r="H29" s="227">
        <v>44</v>
      </c>
      <c r="I29" s="227">
        <v>41</v>
      </c>
      <c r="J29" s="227">
        <v>5</v>
      </c>
      <c r="K29" s="227">
        <v>0</v>
      </c>
      <c r="L29" s="239">
        <v>0.56842105263157905</v>
      </c>
      <c r="M29" s="239">
        <v>9.34</v>
      </c>
      <c r="N29" s="239">
        <v>6.9033787913466202</v>
      </c>
      <c r="O29" s="227">
        <v>33201</v>
      </c>
      <c r="P29" s="51"/>
    </row>
    <row r="30" spans="1:16" s="50" customFormat="1" x14ac:dyDescent="0.2">
      <c r="A30" s="270" t="s">
        <v>219</v>
      </c>
      <c r="B30" s="270">
        <v>17</v>
      </c>
      <c r="C30" s="270" t="s">
        <v>200</v>
      </c>
      <c r="D30" s="270" t="s">
        <v>221</v>
      </c>
      <c r="E30" s="270">
        <v>10006842</v>
      </c>
      <c r="F30" s="270" t="s">
        <v>238</v>
      </c>
      <c r="G30" s="227">
        <v>13</v>
      </c>
      <c r="H30" s="227">
        <v>52</v>
      </c>
      <c r="I30" s="227">
        <v>29</v>
      </c>
      <c r="J30" s="227">
        <v>6</v>
      </c>
      <c r="K30" s="227">
        <v>0</v>
      </c>
      <c r="L30" s="239">
        <v>0.69148936170212805</v>
      </c>
      <c r="M30" s="239">
        <v>0.64</v>
      </c>
      <c r="N30" s="239">
        <v>0.57307180851063799</v>
      </c>
      <c r="O30" s="227">
        <v>2756</v>
      </c>
      <c r="P30" s="51"/>
    </row>
    <row r="31" spans="1:16" s="50" customFormat="1" x14ac:dyDescent="0.2">
      <c r="A31" s="270" t="s">
        <v>219</v>
      </c>
      <c r="B31" s="270">
        <v>18</v>
      </c>
      <c r="C31" s="270" t="s">
        <v>201</v>
      </c>
      <c r="D31" s="270" t="s">
        <v>222</v>
      </c>
      <c r="E31" s="270"/>
      <c r="F31" s="270"/>
      <c r="G31" s="227">
        <v>17</v>
      </c>
      <c r="H31" s="227">
        <v>58</v>
      </c>
      <c r="I31" s="227">
        <v>22</v>
      </c>
      <c r="J31" s="227">
        <v>3</v>
      </c>
      <c r="K31" s="227">
        <v>0</v>
      </c>
      <c r="L31" s="239">
        <v>0.77319587628866004</v>
      </c>
      <c r="M31" s="239">
        <v>7.53</v>
      </c>
      <c r="N31" s="239">
        <v>5.8251263945770404</v>
      </c>
      <c r="O31" s="227">
        <v>28016</v>
      </c>
      <c r="P31" s="51"/>
    </row>
    <row r="32" spans="1:16" s="50" customFormat="1" x14ac:dyDescent="0.2">
      <c r="A32" s="270" t="s">
        <v>219</v>
      </c>
      <c r="B32" s="270">
        <v>19</v>
      </c>
      <c r="C32" s="270" t="s">
        <v>201</v>
      </c>
      <c r="D32" s="270" t="s">
        <v>223</v>
      </c>
      <c r="E32" s="270"/>
      <c r="F32" s="270"/>
      <c r="G32" s="227">
        <v>37</v>
      </c>
      <c r="H32" s="227">
        <v>37</v>
      </c>
      <c r="I32" s="227">
        <v>22</v>
      </c>
      <c r="J32" s="227">
        <v>4</v>
      </c>
      <c r="K32" s="227">
        <v>0</v>
      </c>
      <c r="L32" s="239">
        <v>0.77083333333333304</v>
      </c>
      <c r="M32" s="239">
        <v>53.61</v>
      </c>
      <c r="N32" s="239">
        <v>41.325209166729501</v>
      </c>
      <c r="O32" s="227">
        <v>198751</v>
      </c>
      <c r="P32" s="51"/>
    </row>
    <row r="33" spans="1:16" s="50" customFormat="1" x14ac:dyDescent="0.2">
      <c r="A33" s="270" t="s">
        <v>219</v>
      </c>
      <c r="B33" s="270">
        <v>19</v>
      </c>
      <c r="C33" s="270" t="s">
        <v>201</v>
      </c>
      <c r="D33" s="270" t="s">
        <v>223</v>
      </c>
      <c r="E33" s="270">
        <v>10006842</v>
      </c>
      <c r="F33" s="270" t="s">
        <v>238</v>
      </c>
      <c r="G33" s="227">
        <v>21</v>
      </c>
      <c r="H33" s="227">
        <v>52</v>
      </c>
      <c r="I33" s="227">
        <v>25</v>
      </c>
      <c r="J33" s="227">
        <v>2</v>
      </c>
      <c r="K33" s="227">
        <v>0</v>
      </c>
      <c r="L33" s="239">
        <v>0.74489795918367396</v>
      </c>
      <c r="M33" s="239">
        <v>0.3</v>
      </c>
      <c r="N33" s="239">
        <v>0.223469387755102</v>
      </c>
      <c r="O33" s="227">
        <v>1075</v>
      </c>
      <c r="P33" s="51"/>
    </row>
    <row r="34" spans="1:16" s="50" customFormat="1" x14ac:dyDescent="0.2">
      <c r="A34" s="270" t="s">
        <v>219</v>
      </c>
      <c r="B34" s="270">
        <v>20</v>
      </c>
      <c r="C34" s="270" t="s">
        <v>201</v>
      </c>
      <c r="D34" s="270" t="s">
        <v>224</v>
      </c>
      <c r="E34" s="270"/>
      <c r="F34" s="270"/>
      <c r="G34" s="227">
        <v>20</v>
      </c>
      <c r="H34" s="227">
        <v>58</v>
      </c>
      <c r="I34" s="227">
        <v>20</v>
      </c>
      <c r="J34" s="227">
        <v>2</v>
      </c>
      <c r="K34" s="227">
        <v>0</v>
      </c>
      <c r="L34" s="239">
        <v>0.79591836734693899</v>
      </c>
      <c r="M34" s="239">
        <v>36.76</v>
      </c>
      <c r="N34" s="239">
        <v>29.260442027158899</v>
      </c>
      <c r="O34" s="227">
        <v>140726</v>
      </c>
      <c r="P34" s="51"/>
    </row>
    <row r="35" spans="1:16" s="50" customFormat="1" x14ac:dyDescent="0.2">
      <c r="A35" s="270" t="s">
        <v>219</v>
      </c>
      <c r="B35" s="270">
        <v>21</v>
      </c>
      <c r="C35" s="270" t="s">
        <v>201</v>
      </c>
      <c r="D35" s="270" t="s">
        <v>225</v>
      </c>
      <c r="E35" s="270"/>
      <c r="F35" s="270"/>
      <c r="G35" s="227">
        <v>20</v>
      </c>
      <c r="H35" s="227">
        <v>54</v>
      </c>
      <c r="I35" s="227">
        <v>24</v>
      </c>
      <c r="J35" s="227">
        <v>2</v>
      </c>
      <c r="K35" s="227">
        <v>0</v>
      </c>
      <c r="L35" s="239">
        <v>0.75510204081632604</v>
      </c>
      <c r="M35" s="239">
        <v>31.14</v>
      </c>
      <c r="N35" s="239">
        <v>23.510479901164299</v>
      </c>
      <c r="O35" s="227">
        <v>113072</v>
      </c>
      <c r="P35" s="51"/>
    </row>
    <row r="36" spans="1:16" s="50" customFormat="1" x14ac:dyDescent="0.2">
      <c r="A36" s="270" t="s">
        <v>219</v>
      </c>
      <c r="B36" s="270">
        <v>22</v>
      </c>
      <c r="C36" s="270" t="s">
        <v>201</v>
      </c>
      <c r="D36" s="270" t="s">
        <v>239</v>
      </c>
      <c r="E36" s="270">
        <v>10006842</v>
      </c>
      <c r="F36" s="270" t="s">
        <v>238</v>
      </c>
      <c r="G36" s="227">
        <v>14</v>
      </c>
      <c r="H36" s="227">
        <v>60</v>
      </c>
      <c r="I36" s="227">
        <v>26</v>
      </c>
      <c r="J36" s="227">
        <v>0</v>
      </c>
      <c r="K36" s="227">
        <v>0</v>
      </c>
      <c r="L36" s="239">
        <v>0.74</v>
      </c>
      <c r="M36" s="239">
        <v>0.08</v>
      </c>
      <c r="N36" s="239">
        <v>5.5500000000000001E-2</v>
      </c>
      <c r="O36" s="227">
        <v>267</v>
      </c>
      <c r="P36" s="51"/>
    </row>
    <row r="37" spans="1:16" s="50" customFormat="1" x14ac:dyDescent="0.2">
      <c r="A37" s="270" t="s">
        <v>219</v>
      </c>
      <c r="B37" s="270">
        <v>23</v>
      </c>
      <c r="C37" s="270" t="s">
        <v>201</v>
      </c>
      <c r="D37" s="270" t="s">
        <v>226</v>
      </c>
      <c r="E37" s="270"/>
      <c r="F37" s="270"/>
      <c r="G37" s="227">
        <v>42</v>
      </c>
      <c r="H37" s="227">
        <v>42</v>
      </c>
      <c r="I37" s="227">
        <v>16</v>
      </c>
      <c r="J37" s="227">
        <v>0</v>
      </c>
      <c r="K37" s="227">
        <v>0</v>
      </c>
      <c r="L37" s="239">
        <v>0.84</v>
      </c>
      <c r="M37" s="239">
        <v>29.66</v>
      </c>
      <c r="N37" s="239">
        <v>24.915893527019801</v>
      </c>
      <c r="O37" s="227">
        <v>119831</v>
      </c>
      <c r="P37" s="51"/>
    </row>
    <row r="38" spans="1:16" s="50" customFormat="1" x14ac:dyDescent="0.2">
      <c r="A38" s="270" t="s">
        <v>219</v>
      </c>
      <c r="B38" s="270">
        <v>24</v>
      </c>
      <c r="C38" s="270" t="s">
        <v>200</v>
      </c>
      <c r="D38" s="270" t="s">
        <v>227</v>
      </c>
      <c r="E38" s="270"/>
      <c r="F38" s="270"/>
      <c r="G38" s="227">
        <v>35</v>
      </c>
      <c r="H38" s="227">
        <v>45</v>
      </c>
      <c r="I38" s="227">
        <v>18</v>
      </c>
      <c r="J38" s="227">
        <v>1</v>
      </c>
      <c r="K38" s="227">
        <v>1</v>
      </c>
      <c r="L38" s="239">
        <v>0.81632653061224503</v>
      </c>
      <c r="M38" s="239">
        <v>19.16</v>
      </c>
      <c r="N38" s="239">
        <v>15.642042009522999</v>
      </c>
      <c r="O38" s="227">
        <v>75229</v>
      </c>
      <c r="P38" s="51"/>
    </row>
    <row r="39" spans="1:16" s="50" customFormat="1" x14ac:dyDescent="0.2">
      <c r="A39" s="270" t="s">
        <v>219</v>
      </c>
      <c r="B39" s="270">
        <v>24</v>
      </c>
      <c r="C39" s="270" t="s">
        <v>210</v>
      </c>
      <c r="D39" s="270" t="s">
        <v>227</v>
      </c>
      <c r="E39" s="270"/>
      <c r="F39" s="270"/>
      <c r="G39" s="227">
        <v>37</v>
      </c>
      <c r="H39" s="227">
        <v>41</v>
      </c>
      <c r="I39" s="227">
        <v>19</v>
      </c>
      <c r="J39" s="227">
        <v>2</v>
      </c>
      <c r="K39" s="227">
        <v>1</v>
      </c>
      <c r="L39" s="239">
        <v>0.80412371134020599</v>
      </c>
      <c r="M39" s="239">
        <v>9.7100000000000009</v>
      </c>
      <c r="N39" s="239">
        <v>7.80615784421353</v>
      </c>
      <c r="O39" s="227">
        <v>37543</v>
      </c>
      <c r="P39" s="51"/>
    </row>
    <row r="40" spans="1:16" s="50" customFormat="1" x14ac:dyDescent="0.2">
      <c r="A40" s="270" t="s">
        <v>219</v>
      </c>
      <c r="B40" s="270">
        <v>25</v>
      </c>
      <c r="C40" s="270" t="s">
        <v>201</v>
      </c>
      <c r="D40" s="270" t="s">
        <v>228</v>
      </c>
      <c r="E40" s="270"/>
      <c r="F40" s="270"/>
      <c r="G40" s="227">
        <v>36</v>
      </c>
      <c r="H40" s="227">
        <v>42</v>
      </c>
      <c r="I40" s="227">
        <v>19</v>
      </c>
      <c r="J40" s="227">
        <v>3</v>
      </c>
      <c r="K40" s="227">
        <v>0</v>
      </c>
      <c r="L40" s="239">
        <v>0.80412371134020599</v>
      </c>
      <c r="M40" s="239">
        <v>79.849999999999994</v>
      </c>
      <c r="N40" s="239">
        <v>64.210136369278104</v>
      </c>
      <c r="O40" s="227">
        <v>308815</v>
      </c>
      <c r="P40" s="51"/>
    </row>
    <row r="41" spans="1:16" s="50" customFormat="1" x14ac:dyDescent="0.2">
      <c r="A41" s="270" t="s">
        <v>229</v>
      </c>
      <c r="B41" s="270">
        <v>28</v>
      </c>
      <c r="C41" s="270" t="s">
        <v>201</v>
      </c>
      <c r="D41" s="270" t="s">
        <v>230</v>
      </c>
      <c r="E41" s="270"/>
      <c r="F41" s="270"/>
      <c r="G41" s="227">
        <v>41</v>
      </c>
      <c r="H41" s="227">
        <v>39</v>
      </c>
      <c r="I41" s="227">
        <v>16</v>
      </c>
      <c r="J41" s="227">
        <v>3</v>
      </c>
      <c r="K41" s="227">
        <v>1</v>
      </c>
      <c r="L41" s="239">
        <v>0.83333333333333304</v>
      </c>
      <c r="M41" s="239">
        <v>37.049999999999997</v>
      </c>
      <c r="N41" s="239">
        <v>30.8727458587475</v>
      </c>
      <c r="O41" s="227">
        <v>148481</v>
      </c>
      <c r="P41" s="51"/>
    </row>
    <row r="42" spans="1:16" s="50" customFormat="1" x14ac:dyDescent="0.2">
      <c r="A42" s="270" t="s">
        <v>229</v>
      </c>
      <c r="B42" s="270">
        <v>29</v>
      </c>
      <c r="C42" s="270" t="s">
        <v>201</v>
      </c>
      <c r="D42" s="270" t="s">
        <v>231</v>
      </c>
      <c r="E42" s="270"/>
      <c r="F42" s="270"/>
      <c r="G42" s="227">
        <v>38</v>
      </c>
      <c r="H42" s="227">
        <v>45</v>
      </c>
      <c r="I42" s="227">
        <v>15</v>
      </c>
      <c r="J42" s="227">
        <v>2</v>
      </c>
      <c r="K42" s="227">
        <v>0</v>
      </c>
      <c r="L42" s="239">
        <v>0.84693877551020402</v>
      </c>
      <c r="M42" s="239">
        <v>34.380000000000003</v>
      </c>
      <c r="N42" s="239">
        <v>29.118278257063</v>
      </c>
      <c r="O42" s="227">
        <v>140043</v>
      </c>
      <c r="P42" s="51"/>
    </row>
    <row r="43" spans="1:16" s="50" customFormat="1" x14ac:dyDescent="0.2">
      <c r="A43" s="270" t="s">
        <v>229</v>
      </c>
      <c r="B43" s="270">
        <v>29</v>
      </c>
      <c r="C43" s="270" t="s">
        <v>201</v>
      </c>
      <c r="D43" s="270" t="s">
        <v>231</v>
      </c>
      <c r="E43" s="270">
        <v>10006842</v>
      </c>
      <c r="F43" s="270" t="s">
        <v>238</v>
      </c>
      <c r="G43" s="227">
        <v>36</v>
      </c>
      <c r="H43" s="227">
        <v>49</v>
      </c>
      <c r="I43" s="227">
        <v>12</v>
      </c>
      <c r="J43" s="227">
        <v>3</v>
      </c>
      <c r="K43" s="227">
        <v>0</v>
      </c>
      <c r="L43" s="239">
        <v>0.87628865979381398</v>
      </c>
      <c r="M43" s="239">
        <v>0.4</v>
      </c>
      <c r="N43" s="239">
        <v>0.35051546391752603</v>
      </c>
      <c r="O43" s="227">
        <v>1686</v>
      </c>
      <c r="P43" s="51"/>
    </row>
    <row r="44" spans="1:16" s="50" customFormat="1" x14ac:dyDescent="0.2">
      <c r="A44" s="270" t="s">
        <v>229</v>
      </c>
      <c r="B44" s="270">
        <v>30</v>
      </c>
      <c r="C44" s="270" t="s">
        <v>201</v>
      </c>
      <c r="D44" s="270" t="s">
        <v>232</v>
      </c>
      <c r="E44" s="270"/>
      <c r="F44" s="270"/>
      <c r="G44" s="227">
        <v>42</v>
      </c>
      <c r="H44" s="227">
        <v>40</v>
      </c>
      <c r="I44" s="227">
        <v>18</v>
      </c>
      <c r="J44" s="227">
        <v>0</v>
      </c>
      <c r="K44" s="227">
        <v>0</v>
      </c>
      <c r="L44" s="239">
        <v>0.82</v>
      </c>
      <c r="M44" s="239">
        <v>28.15</v>
      </c>
      <c r="N44" s="239">
        <v>23.0825169863014</v>
      </c>
      <c r="O44" s="227">
        <v>111014</v>
      </c>
      <c r="P44" s="51"/>
    </row>
    <row r="45" spans="1:16" s="50" customFormat="1" x14ac:dyDescent="0.2">
      <c r="A45" s="270" t="s">
        <v>229</v>
      </c>
      <c r="B45" s="270">
        <v>31</v>
      </c>
      <c r="C45" s="270" t="s">
        <v>201</v>
      </c>
      <c r="D45" s="270" t="s">
        <v>233</v>
      </c>
      <c r="E45" s="270"/>
      <c r="F45" s="270"/>
      <c r="G45" s="227">
        <v>21</v>
      </c>
      <c r="H45" s="227">
        <v>50</v>
      </c>
      <c r="I45" s="227">
        <v>26</v>
      </c>
      <c r="J45" s="227">
        <v>1</v>
      </c>
      <c r="K45" s="227">
        <v>2</v>
      </c>
      <c r="L45" s="239">
        <v>0.731958762886598</v>
      </c>
      <c r="M45" s="239">
        <v>9.98</v>
      </c>
      <c r="N45" s="239">
        <v>7.3051349526902998</v>
      </c>
      <c r="O45" s="227">
        <v>35134</v>
      </c>
      <c r="P45" s="51"/>
    </row>
    <row r="46" spans="1:16" s="50" customFormat="1" x14ac:dyDescent="0.2">
      <c r="A46" s="270" t="s">
        <v>229</v>
      </c>
      <c r="B46" s="270">
        <v>32</v>
      </c>
      <c r="C46" s="270" t="s">
        <v>201</v>
      </c>
      <c r="D46" s="270" t="s">
        <v>234</v>
      </c>
      <c r="E46" s="270"/>
      <c r="F46" s="270"/>
      <c r="G46" s="227">
        <v>20</v>
      </c>
      <c r="H46" s="227">
        <v>53</v>
      </c>
      <c r="I46" s="227">
        <v>23</v>
      </c>
      <c r="J46" s="227">
        <v>1</v>
      </c>
      <c r="K46" s="227">
        <v>3</v>
      </c>
      <c r="L46" s="239">
        <v>0.76041666666666696</v>
      </c>
      <c r="M46" s="239">
        <v>13.98</v>
      </c>
      <c r="N46" s="239">
        <v>10.6303010150479</v>
      </c>
      <c r="O46" s="227">
        <v>51126</v>
      </c>
      <c r="P46" s="51"/>
    </row>
    <row r="47" spans="1:16" s="50" customFormat="1" x14ac:dyDescent="0.2">
      <c r="A47" s="270" t="s">
        <v>229</v>
      </c>
      <c r="B47" s="270">
        <v>33</v>
      </c>
      <c r="C47" s="270" t="s">
        <v>201</v>
      </c>
      <c r="D47" s="270" t="s">
        <v>235</v>
      </c>
      <c r="E47" s="270"/>
      <c r="F47" s="270"/>
      <c r="G47" s="227">
        <v>28</v>
      </c>
      <c r="H47" s="227">
        <v>47</v>
      </c>
      <c r="I47" s="227">
        <v>20</v>
      </c>
      <c r="J47" s="227">
        <v>4</v>
      </c>
      <c r="K47" s="227">
        <v>1</v>
      </c>
      <c r="L47" s="239">
        <v>0.78947368421052599</v>
      </c>
      <c r="M47" s="239">
        <v>6.26</v>
      </c>
      <c r="N47" s="239">
        <v>4.9413650538441196</v>
      </c>
      <c r="O47" s="227">
        <v>23765</v>
      </c>
      <c r="P47" s="51"/>
    </row>
    <row r="48" spans="1:16" s="50" customFormat="1" x14ac:dyDescent="0.2">
      <c r="A48" s="270" t="s">
        <v>229</v>
      </c>
      <c r="B48" s="270">
        <v>34</v>
      </c>
      <c r="C48" s="270" t="s">
        <v>201</v>
      </c>
      <c r="D48" s="270" t="s">
        <v>236</v>
      </c>
      <c r="E48" s="270"/>
      <c r="F48" s="270"/>
      <c r="G48" s="227">
        <v>42</v>
      </c>
      <c r="H48" s="227">
        <v>43</v>
      </c>
      <c r="I48" s="227">
        <v>14</v>
      </c>
      <c r="J48" s="227">
        <v>1</v>
      </c>
      <c r="K48" s="227">
        <v>0</v>
      </c>
      <c r="L48" s="239">
        <v>0.85858585858585901</v>
      </c>
      <c r="M48" s="239">
        <v>6.71</v>
      </c>
      <c r="N48" s="239">
        <v>7.4900052584496004</v>
      </c>
      <c r="O48" s="227">
        <v>36023</v>
      </c>
      <c r="P48" s="51"/>
    </row>
    <row r="49" spans="1:16" s="50" customFormat="1" x14ac:dyDescent="0.2">
      <c r="A49" s="270" t="s">
        <v>229</v>
      </c>
      <c r="B49" s="270">
        <v>35</v>
      </c>
      <c r="C49" s="270" t="s">
        <v>200</v>
      </c>
      <c r="D49" s="270" t="s">
        <v>237</v>
      </c>
      <c r="E49" s="270"/>
      <c r="F49" s="270"/>
      <c r="G49" s="227">
        <v>42</v>
      </c>
      <c r="H49" s="227">
        <v>43</v>
      </c>
      <c r="I49" s="227">
        <v>14</v>
      </c>
      <c r="J49" s="227">
        <v>0</v>
      </c>
      <c r="K49" s="227">
        <v>1</v>
      </c>
      <c r="L49" s="239">
        <v>0.85858585858585901</v>
      </c>
      <c r="M49" s="239">
        <v>10.16</v>
      </c>
      <c r="N49" s="239">
        <v>11.336679230662799</v>
      </c>
      <c r="O49" s="227">
        <v>54523</v>
      </c>
      <c r="P49" s="51"/>
    </row>
    <row r="50" spans="1:16" s="50" customFormat="1" x14ac:dyDescent="0.2">
      <c r="A50" s="270" t="s">
        <v>229</v>
      </c>
      <c r="B50" s="270">
        <v>35</v>
      </c>
      <c r="C50" s="270" t="s">
        <v>210</v>
      </c>
      <c r="D50" s="270" t="s">
        <v>237</v>
      </c>
      <c r="E50" s="270"/>
      <c r="F50" s="270"/>
      <c r="G50" s="227">
        <v>55</v>
      </c>
      <c r="H50" s="227">
        <v>32</v>
      </c>
      <c r="I50" s="227">
        <v>13</v>
      </c>
      <c r="J50" s="227">
        <v>0</v>
      </c>
      <c r="K50" s="227">
        <v>0</v>
      </c>
      <c r="L50" s="239">
        <v>0.87</v>
      </c>
      <c r="M50" s="239">
        <v>11.43</v>
      </c>
      <c r="N50" s="239">
        <v>12.924595000573399</v>
      </c>
      <c r="O50" s="227">
        <v>62160</v>
      </c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9"/>
      <c r="M51" s="239"/>
      <c r="N51" s="239"/>
      <c r="O51" s="227"/>
      <c r="P51" s="51"/>
    </row>
    <row r="52" spans="1:16" s="50" customFormat="1" x14ac:dyDescent="0.2">
      <c r="A52" s="276"/>
      <c r="B52" s="276"/>
      <c r="C52" s="276"/>
      <c r="D52" s="276"/>
      <c r="E52" s="276"/>
      <c r="F52" s="276"/>
      <c r="G52" s="230"/>
      <c r="H52" s="230"/>
      <c r="I52" s="230"/>
      <c r="J52" s="230"/>
      <c r="K52" s="230"/>
      <c r="L52" s="243"/>
      <c r="M52" s="244"/>
      <c r="N52" s="244"/>
      <c r="O52" s="230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2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2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2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2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2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50" customFormat="1" x14ac:dyDescent="0.2">
      <c r="A104" s="270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7"/>
      <c r="P104" s="51"/>
    </row>
    <row r="105" spans="1:16" s="50" customFormat="1" x14ac:dyDescent="0.2">
      <c r="A105" s="270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7"/>
      <c r="P105" s="51"/>
    </row>
    <row r="106" spans="1:16" s="50" customFormat="1" x14ac:dyDescent="0.2">
      <c r="A106" s="270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7"/>
      <c r="P106" s="51"/>
    </row>
    <row r="107" spans="1:16" s="50" customFormat="1" x14ac:dyDescent="0.2">
      <c r="A107" s="270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7"/>
      <c r="P107" s="51"/>
    </row>
    <row r="108" spans="1:16" s="50" customFormat="1" x14ac:dyDescent="0.2">
      <c r="A108" s="270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7"/>
      <c r="P108" s="51"/>
    </row>
    <row r="109" spans="1:16" s="50" customFormat="1" x14ac:dyDescent="0.2">
      <c r="A109" s="270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7"/>
      <c r="P109" s="51"/>
    </row>
    <row r="110" spans="1:16" s="50" customFormat="1" x14ac:dyDescent="0.2">
      <c r="A110" s="270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7"/>
      <c r="P110" s="51"/>
    </row>
    <row r="111" spans="1:16" s="50" customFormat="1" x14ac:dyDescent="0.2">
      <c r="A111" s="270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7"/>
      <c r="P111" s="51"/>
    </row>
    <row r="112" spans="1:16" s="50" customFormat="1" x14ac:dyDescent="0.2">
      <c r="A112" s="270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7"/>
      <c r="P112" s="51"/>
    </row>
    <row r="113" spans="1:16" s="50" customFormat="1" x14ac:dyDescent="0.2">
      <c r="A113" s="270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7"/>
      <c r="P113" s="51"/>
    </row>
    <row r="114" spans="1:16" s="50" customFormat="1" x14ac:dyDescent="0.2">
      <c r="A114" s="270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7"/>
      <c r="P114" s="51"/>
    </row>
    <row r="115" spans="1:16" s="50" customFormat="1" x14ac:dyDescent="0.2">
      <c r="A115" s="270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7"/>
      <c r="P115" s="51"/>
    </row>
    <row r="116" spans="1:16" s="50" customFormat="1" x14ac:dyDescent="0.2">
      <c r="A116" s="270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7"/>
      <c r="P116" s="51"/>
    </row>
    <row r="117" spans="1:16" s="50" customFormat="1" x14ac:dyDescent="0.2">
      <c r="A117" s="270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7"/>
      <c r="P117" s="51"/>
    </row>
    <row r="118" spans="1:16" s="50" customFormat="1" x14ac:dyDescent="0.2">
      <c r="A118" s="270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7"/>
      <c r="P118" s="51"/>
    </row>
    <row r="119" spans="1:16" s="50" customFormat="1" x14ac:dyDescent="0.2">
      <c r="A119" s="270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7"/>
      <c r="P119" s="51"/>
    </row>
    <row r="120" spans="1:16" s="22" customFormat="1" x14ac:dyDescent="0.2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6" x14ac:dyDescent="0.2">
      <c r="A121" s="273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8"/>
    </row>
    <row r="122" spans="1:16" x14ac:dyDescent="0.2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6" x14ac:dyDescent="0.2">
      <c r="A123" s="273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8"/>
    </row>
    <row r="124" spans="1:16" x14ac:dyDescent="0.2">
      <c r="A124" s="273"/>
      <c r="B124" s="270"/>
      <c r="C124" s="270"/>
      <c r="D124" s="270"/>
      <c r="E124" s="270"/>
      <c r="F124" s="270"/>
      <c r="G124" s="227"/>
      <c r="H124" s="227"/>
      <c r="I124" s="227"/>
      <c r="J124" s="227"/>
      <c r="K124" s="227"/>
      <c r="L124" s="235"/>
      <c r="M124" s="239"/>
      <c r="N124" s="239"/>
      <c r="O124" s="228"/>
    </row>
    <row r="125" spans="1:16" x14ac:dyDescent="0.2">
      <c r="A125" s="273"/>
      <c r="B125" s="270"/>
      <c r="C125" s="270"/>
      <c r="D125" s="270"/>
      <c r="E125" s="270"/>
      <c r="F125" s="270"/>
      <c r="G125" s="227"/>
      <c r="H125" s="227"/>
      <c r="I125" s="227"/>
      <c r="J125" s="227"/>
      <c r="K125" s="227"/>
      <c r="L125" s="235"/>
      <c r="M125" s="239"/>
      <c r="N125" s="239"/>
      <c r="O125" s="228"/>
    </row>
    <row r="126" spans="1:16" x14ac:dyDescent="0.2">
      <c r="A126" s="273"/>
      <c r="B126" s="270"/>
      <c r="C126" s="270"/>
      <c r="D126" s="270"/>
      <c r="E126" s="270"/>
      <c r="F126" s="270"/>
      <c r="G126" s="227"/>
      <c r="H126" s="227"/>
      <c r="I126" s="227"/>
      <c r="J126" s="227"/>
      <c r="K126" s="227"/>
      <c r="L126" s="235"/>
      <c r="M126" s="239"/>
      <c r="N126" s="239"/>
      <c r="O126" s="228"/>
    </row>
    <row r="127" spans="1:16" x14ac:dyDescent="0.2">
      <c r="A127" s="273"/>
      <c r="B127" s="270"/>
      <c r="C127" s="270"/>
      <c r="D127" s="270"/>
      <c r="E127" s="270"/>
      <c r="F127" s="270"/>
      <c r="G127" s="227"/>
      <c r="H127" s="227"/>
      <c r="I127" s="227"/>
      <c r="J127" s="227"/>
      <c r="K127" s="227"/>
      <c r="L127" s="235"/>
      <c r="M127" s="239"/>
      <c r="N127" s="239"/>
      <c r="O127" s="228"/>
    </row>
    <row r="128" spans="1:16" x14ac:dyDescent="0.2">
      <c r="A128" s="273"/>
      <c r="B128" s="270"/>
      <c r="C128" s="270"/>
      <c r="D128" s="270"/>
      <c r="E128" s="270"/>
      <c r="F128" s="270"/>
      <c r="G128" s="227"/>
      <c r="H128" s="227"/>
      <c r="I128" s="227"/>
      <c r="J128" s="227"/>
      <c r="K128" s="227"/>
      <c r="L128" s="235"/>
      <c r="M128" s="239"/>
      <c r="N128" s="239"/>
      <c r="O128" s="228"/>
    </row>
    <row r="129" spans="1:15" x14ac:dyDescent="0.2">
      <c r="A129" s="273"/>
      <c r="B129" s="270"/>
      <c r="C129" s="270"/>
      <c r="D129" s="270"/>
      <c r="E129" s="270"/>
      <c r="F129" s="270"/>
      <c r="G129" s="227"/>
      <c r="H129" s="227"/>
      <c r="I129" s="227"/>
      <c r="J129" s="227"/>
      <c r="K129" s="227"/>
      <c r="L129" s="235"/>
      <c r="M129" s="239"/>
      <c r="N129" s="239"/>
      <c r="O129" s="228"/>
    </row>
    <row r="130" spans="1:15" x14ac:dyDescent="0.2">
      <c r="A130" s="273"/>
      <c r="B130" s="270"/>
      <c r="C130" s="270"/>
      <c r="D130" s="270"/>
      <c r="E130" s="270"/>
      <c r="F130" s="270"/>
      <c r="G130" s="227"/>
      <c r="H130" s="227"/>
      <c r="I130" s="227"/>
      <c r="J130" s="227"/>
      <c r="K130" s="227"/>
      <c r="L130" s="235"/>
      <c r="M130" s="239"/>
      <c r="N130" s="239"/>
      <c r="O130" s="228"/>
    </row>
    <row r="131" spans="1:15" x14ac:dyDescent="0.2">
      <c r="A131" s="273"/>
      <c r="B131" s="270"/>
      <c r="C131" s="270"/>
      <c r="D131" s="270"/>
      <c r="E131" s="270"/>
      <c r="F131" s="270"/>
      <c r="G131" s="227"/>
      <c r="H131" s="227"/>
      <c r="I131" s="227"/>
      <c r="J131" s="227"/>
      <c r="K131" s="227"/>
      <c r="L131" s="235"/>
      <c r="M131" s="239"/>
      <c r="N131" s="239"/>
      <c r="O131" s="228"/>
    </row>
    <row r="132" spans="1:15" x14ac:dyDescent="0.2">
      <c r="A132" s="273"/>
      <c r="B132" s="270"/>
      <c r="C132" s="270"/>
      <c r="D132" s="270"/>
      <c r="E132" s="270"/>
      <c r="F132" s="270"/>
      <c r="G132" s="227"/>
      <c r="H132" s="227"/>
      <c r="I132" s="227"/>
      <c r="J132" s="227"/>
      <c r="K132" s="227"/>
      <c r="L132" s="235"/>
      <c r="M132" s="239"/>
      <c r="N132" s="239"/>
      <c r="O132" s="228"/>
    </row>
    <row r="133" spans="1:15" x14ac:dyDescent="0.2">
      <c r="A133" s="273"/>
      <c r="B133" s="270"/>
      <c r="C133" s="270"/>
      <c r="D133" s="270"/>
      <c r="E133" s="270"/>
      <c r="F133" s="270"/>
      <c r="G133" s="227"/>
      <c r="H133" s="227"/>
      <c r="I133" s="227"/>
      <c r="J133" s="227"/>
      <c r="K133" s="227"/>
      <c r="L133" s="235"/>
      <c r="M133" s="239"/>
      <c r="N133" s="239"/>
      <c r="O133" s="228"/>
    </row>
    <row r="134" spans="1:15" x14ac:dyDescent="0.2">
      <c r="A134" s="273"/>
      <c r="B134" s="270"/>
      <c r="C134" s="270"/>
      <c r="D134" s="270"/>
      <c r="E134" s="270"/>
      <c r="F134" s="270"/>
      <c r="G134" s="227"/>
      <c r="H134" s="227"/>
      <c r="I134" s="227"/>
      <c r="J134" s="227"/>
      <c r="K134" s="227"/>
      <c r="L134" s="235"/>
      <c r="M134" s="239"/>
      <c r="N134" s="239"/>
      <c r="O134" s="228"/>
    </row>
    <row r="135" spans="1:15" x14ac:dyDescent="0.2">
      <c r="A135" s="273"/>
      <c r="B135" s="270"/>
      <c r="C135" s="270"/>
      <c r="D135" s="270"/>
      <c r="E135" s="270"/>
      <c r="F135" s="270"/>
      <c r="G135" s="227"/>
      <c r="H135" s="227"/>
      <c r="I135" s="227"/>
      <c r="J135" s="227"/>
      <c r="K135" s="227"/>
      <c r="L135" s="235"/>
      <c r="M135" s="239"/>
      <c r="N135" s="239"/>
      <c r="O135" s="228"/>
    </row>
    <row r="136" spans="1:15" x14ac:dyDescent="0.2">
      <c r="A136" s="273"/>
      <c r="B136" s="270"/>
      <c r="C136" s="270"/>
      <c r="D136" s="270"/>
      <c r="E136" s="270"/>
      <c r="F136" s="270"/>
      <c r="G136" s="227"/>
      <c r="H136" s="227"/>
      <c r="I136" s="227"/>
      <c r="J136" s="227"/>
      <c r="K136" s="227"/>
      <c r="L136" s="235"/>
      <c r="M136" s="239"/>
      <c r="N136" s="239"/>
      <c r="O136" s="228"/>
    </row>
    <row r="137" spans="1:15" x14ac:dyDescent="0.2">
      <c r="A137" s="273"/>
      <c r="B137" s="270"/>
      <c r="C137" s="270"/>
      <c r="D137" s="270"/>
      <c r="E137" s="270"/>
      <c r="F137" s="270"/>
      <c r="G137" s="227"/>
      <c r="H137" s="227"/>
      <c r="I137" s="227"/>
      <c r="J137" s="227"/>
      <c r="K137" s="227"/>
      <c r="L137" s="235"/>
      <c r="M137" s="239"/>
      <c r="N137" s="239"/>
      <c r="O137" s="228"/>
    </row>
    <row r="138" spans="1:15" x14ac:dyDescent="0.2">
      <c r="A138" s="273"/>
      <c r="B138" s="270"/>
      <c r="C138" s="270"/>
      <c r="D138" s="270"/>
      <c r="E138" s="270"/>
      <c r="F138" s="270"/>
      <c r="G138" s="227"/>
      <c r="H138" s="227"/>
      <c r="I138" s="227"/>
      <c r="J138" s="227"/>
      <c r="K138" s="227"/>
      <c r="L138" s="235"/>
      <c r="M138" s="239"/>
      <c r="N138" s="239"/>
      <c r="O138" s="228"/>
    </row>
    <row r="139" spans="1:15" x14ac:dyDescent="0.2">
      <c r="A139" s="273"/>
      <c r="B139" s="270"/>
      <c r="C139" s="270"/>
      <c r="D139" s="270"/>
      <c r="E139" s="270"/>
      <c r="F139" s="270"/>
      <c r="G139" s="227"/>
      <c r="H139" s="227"/>
      <c r="I139" s="227"/>
      <c r="J139" s="227"/>
      <c r="K139" s="227"/>
      <c r="L139" s="235"/>
      <c r="M139" s="239"/>
      <c r="N139" s="239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6"/>
      <c r="M140" s="240"/>
      <c r="N140" s="240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6"/>
      <c r="M141" s="240"/>
      <c r="N141" s="240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6"/>
      <c r="M142" s="240"/>
      <c r="N142" s="240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6"/>
      <c r="M143" s="240"/>
      <c r="N143" s="240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6"/>
      <c r="M144" s="240"/>
      <c r="N144" s="240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6"/>
      <c r="M145" s="240"/>
      <c r="N145" s="240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6"/>
      <c r="M146" s="240"/>
      <c r="N146" s="240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8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8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8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8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8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8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8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8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8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8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8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8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8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8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8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8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8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2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2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2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2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2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x14ac:dyDescent="0.2">
      <c r="A246" s="273"/>
      <c r="B246" s="273"/>
      <c r="C246" s="273"/>
      <c r="D246" s="270"/>
      <c r="E246" s="273"/>
      <c r="F246" s="273"/>
      <c r="G246" s="228"/>
      <c r="H246" s="228"/>
      <c r="I246" s="228"/>
      <c r="J246" s="228"/>
      <c r="K246" s="228"/>
      <c r="L246" s="237"/>
      <c r="M246" s="241"/>
      <c r="N246" s="241"/>
      <c r="O246" s="229"/>
    </row>
    <row r="247" spans="1:15" x14ac:dyDescent="0.2">
      <c r="A247" s="273"/>
      <c r="B247" s="273"/>
      <c r="C247" s="273"/>
      <c r="D247" s="270"/>
      <c r="E247" s="273"/>
      <c r="F247" s="273"/>
      <c r="G247" s="228"/>
      <c r="H247" s="228"/>
      <c r="I247" s="228"/>
      <c r="J247" s="228"/>
      <c r="K247" s="228"/>
      <c r="L247" s="237"/>
      <c r="M247" s="241"/>
      <c r="N247" s="241"/>
      <c r="O247" s="229"/>
    </row>
    <row r="248" spans="1:15" x14ac:dyDescent="0.2">
      <c r="A248" s="273"/>
      <c r="B248" s="273"/>
      <c r="C248" s="273"/>
      <c r="D248" s="270"/>
      <c r="E248" s="273"/>
      <c r="F248" s="273"/>
      <c r="G248" s="228"/>
      <c r="H248" s="228"/>
      <c r="I248" s="228"/>
      <c r="J248" s="228"/>
      <c r="K248" s="228"/>
      <c r="L248" s="237"/>
      <c r="M248" s="241"/>
      <c r="N248" s="241"/>
      <c r="O248" s="229"/>
    </row>
    <row r="249" spans="1:15" x14ac:dyDescent="0.2">
      <c r="A249" s="273"/>
      <c r="B249" s="273"/>
      <c r="C249" s="273"/>
      <c r="D249" s="270"/>
      <c r="E249" s="273"/>
      <c r="F249" s="273"/>
      <c r="G249" s="228"/>
      <c r="H249" s="228"/>
      <c r="I249" s="228"/>
      <c r="J249" s="228"/>
      <c r="K249" s="228"/>
      <c r="L249" s="237"/>
      <c r="M249" s="241"/>
      <c r="N249" s="241"/>
      <c r="O249" s="229"/>
    </row>
    <row r="250" spans="1:15" x14ac:dyDescent="0.2">
      <c r="A250" s="273"/>
      <c r="B250" s="273"/>
      <c r="C250" s="273"/>
      <c r="D250" s="270"/>
      <c r="E250" s="273"/>
      <c r="F250" s="273"/>
      <c r="G250" s="228"/>
      <c r="H250" s="228"/>
      <c r="I250" s="228"/>
      <c r="J250" s="228"/>
      <c r="K250" s="228"/>
      <c r="L250" s="237"/>
      <c r="M250" s="241"/>
      <c r="N250" s="241"/>
      <c r="O250" s="229"/>
    </row>
    <row r="251" spans="1:15" x14ac:dyDescent="0.2">
      <c r="A251" s="273"/>
      <c r="B251" s="273"/>
      <c r="C251" s="273"/>
      <c r="D251" s="270"/>
      <c r="E251" s="273"/>
      <c r="F251" s="273"/>
      <c r="G251" s="228"/>
      <c r="H251" s="228"/>
      <c r="I251" s="228"/>
      <c r="J251" s="228"/>
      <c r="K251" s="228"/>
      <c r="L251" s="237"/>
      <c r="M251" s="241"/>
      <c r="N251" s="241"/>
      <c r="O251" s="229"/>
    </row>
    <row r="252" spans="1:15" x14ac:dyDescent="0.2">
      <c r="A252" s="273"/>
      <c r="B252" s="273"/>
      <c r="C252" s="273"/>
      <c r="D252" s="270"/>
      <c r="E252" s="273"/>
      <c r="F252" s="273"/>
      <c r="G252" s="228"/>
      <c r="H252" s="228"/>
      <c r="I252" s="228"/>
      <c r="J252" s="228"/>
      <c r="K252" s="228"/>
      <c r="L252" s="237"/>
      <c r="M252" s="241"/>
      <c r="N252" s="241"/>
      <c r="O252" s="229"/>
    </row>
    <row r="253" spans="1:15" x14ac:dyDescent="0.2">
      <c r="A253" s="273"/>
      <c r="B253" s="273"/>
      <c r="C253" s="273"/>
      <c r="D253" s="270"/>
      <c r="E253" s="273"/>
      <c r="F253" s="273"/>
      <c r="G253" s="228"/>
      <c r="H253" s="228"/>
      <c r="I253" s="228"/>
      <c r="J253" s="228"/>
      <c r="K253" s="228"/>
      <c r="L253" s="237"/>
      <c r="M253" s="241"/>
      <c r="N253" s="241"/>
      <c r="O253" s="229"/>
    </row>
    <row r="254" spans="1:15" x14ac:dyDescent="0.2">
      <c r="A254" s="273"/>
      <c r="B254" s="273"/>
      <c r="C254" s="273"/>
      <c r="D254" s="270"/>
      <c r="E254" s="273"/>
      <c r="F254" s="273"/>
      <c r="G254" s="228"/>
      <c r="H254" s="228"/>
      <c r="I254" s="228"/>
      <c r="J254" s="228"/>
      <c r="K254" s="228"/>
      <c r="L254" s="237"/>
      <c r="M254" s="241"/>
      <c r="N254" s="241"/>
      <c r="O254" s="229"/>
    </row>
    <row r="255" spans="1:15" x14ac:dyDescent="0.2">
      <c r="A255" s="273"/>
      <c r="B255" s="273"/>
      <c r="C255" s="273"/>
      <c r="D255" s="270"/>
      <c r="E255" s="273"/>
      <c r="F255" s="273"/>
      <c r="G255" s="228"/>
      <c r="H255" s="228"/>
      <c r="I255" s="228"/>
      <c r="J255" s="228"/>
      <c r="K255" s="228"/>
      <c r="L255" s="237"/>
      <c r="M255" s="241"/>
      <c r="N255" s="241"/>
      <c r="O255" s="229"/>
    </row>
    <row r="256" spans="1:15" x14ac:dyDescent="0.2">
      <c r="A256" s="273"/>
      <c r="B256" s="273"/>
      <c r="C256" s="273"/>
      <c r="D256" s="270"/>
      <c r="E256" s="273"/>
      <c r="F256" s="273"/>
      <c r="G256" s="228"/>
      <c r="H256" s="228"/>
      <c r="I256" s="228"/>
      <c r="J256" s="228"/>
      <c r="K256" s="228"/>
      <c r="L256" s="237"/>
      <c r="M256" s="241"/>
      <c r="N256" s="241"/>
      <c r="O256" s="229"/>
    </row>
    <row r="257" spans="1:15" x14ac:dyDescent="0.2">
      <c r="A257" s="273"/>
      <c r="B257" s="273"/>
      <c r="C257" s="273"/>
      <c r="D257" s="270"/>
      <c r="E257" s="273"/>
      <c r="F257" s="273"/>
      <c r="G257" s="228"/>
      <c r="H257" s="228"/>
      <c r="I257" s="228"/>
      <c r="J257" s="228"/>
      <c r="K257" s="228"/>
      <c r="L257" s="237"/>
      <c r="M257" s="241"/>
      <c r="N257" s="241"/>
      <c r="O257" s="229"/>
    </row>
    <row r="258" spans="1:15" x14ac:dyDescent="0.2">
      <c r="A258" s="273"/>
      <c r="B258" s="273"/>
      <c r="C258" s="273"/>
      <c r="D258" s="270"/>
      <c r="E258" s="273"/>
      <c r="F258" s="273"/>
      <c r="G258" s="228"/>
      <c r="H258" s="228"/>
      <c r="I258" s="228"/>
      <c r="J258" s="228"/>
      <c r="K258" s="228"/>
      <c r="L258" s="237"/>
      <c r="M258" s="241"/>
      <c r="N258" s="241"/>
      <c r="O258" s="229"/>
    </row>
    <row r="259" spans="1:15" x14ac:dyDescent="0.2">
      <c r="A259" s="273"/>
      <c r="B259" s="273"/>
      <c r="C259" s="273"/>
      <c r="D259" s="270"/>
      <c r="E259" s="273"/>
      <c r="F259" s="273"/>
      <c r="G259" s="228"/>
      <c r="H259" s="228"/>
      <c r="I259" s="228"/>
      <c r="J259" s="228"/>
      <c r="K259" s="228"/>
      <c r="L259" s="237"/>
      <c r="M259" s="241"/>
      <c r="N259" s="241"/>
      <c r="O259" s="229"/>
    </row>
    <row r="260" spans="1:15" x14ac:dyDescent="0.2">
      <c r="A260" s="273"/>
      <c r="B260" s="273"/>
      <c r="C260" s="273"/>
      <c r="D260" s="270"/>
      <c r="E260" s="273"/>
      <c r="F260" s="273"/>
      <c r="G260" s="228"/>
      <c r="H260" s="228"/>
      <c r="I260" s="228"/>
      <c r="J260" s="228"/>
      <c r="K260" s="228"/>
      <c r="L260" s="237"/>
      <c r="M260" s="241"/>
      <c r="N260" s="241"/>
      <c r="O260" s="229"/>
    </row>
    <row r="261" spans="1:15" x14ac:dyDescent="0.2">
      <c r="A261" s="273"/>
      <c r="B261" s="273"/>
      <c r="C261" s="273"/>
      <c r="D261" s="270"/>
      <c r="E261" s="273"/>
      <c r="F261" s="273"/>
      <c r="G261" s="228"/>
      <c r="H261" s="228"/>
      <c r="I261" s="228"/>
      <c r="J261" s="228"/>
      <c r="K261" s="228"/>
      <c r="L261" s="237"/>
      <c r="M261" s="241"/>
      <c r="N261" s="241"/>
      <c r="O261" s="229"/>
    </row>
    <row r="262" spans="1:15" s="44" customFormat="1" x14ac:dyDescent="0.2">
      <c r="A262" s="277"/>
      <c r="B262" s="277"/>
      <c r="C262" s="277"/>
      <c r="D262" s="277"/>
      <c r="E262" s="277"/>
      <c r="F262" s="277"/>
      <c r="G262" s="245"/>
      <c r="H262" s="245"/>
      <c r="I262" s="245"/>
      <c r="J262" s="245"/>
      <c r="K262" s="245"/>
      <c r="L262" s="246"/>
      <c r="M262" s="246"/>
      <c r="N262" s="246"/>
      <c r="O262" s="245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2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2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2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2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2">
      <c r="A358" s="278"/>
      <c r="B358" s="278"/>
      <c r="C358" s="278"/>
      <c r="D358" s="277"/>
      <c r="E358" s="278"/>
      <c r="F358" s="278"/>
      <c r="G358" s="247"/>
      <c r="H358" s="247"/>
      <c r="I358" s="247"/>
      <c r="J358" s="247"/>
      <c r="K358" s="247"/>
      <c r="L358" s="248"/>
      <c r="M358" s="249"/>
      <c r="N358" s="249"/>
      <c r="O358" s="242"/>
    </row>
    <row r="359" spans="1:15" x14ac:dyDescent="0.2">
      <c r="A359" s="278"/>
      <c r="B359" s="278"/>
      <c r="C359" s="278"/>
      <c r="D359" s="277"/>
      <c r="E359" s="278"/>
      <c r="F359" s="278"/>
      <c r="G359" s="247"/>
      <c r="H359" s="247"/>
      <c r="I359" s="247"/>
      <c r="J359" s="247"/>
      <c r="K359" s="247"/>
      <c r="L359" s="248"/>
      <c r="M359" s="249"/>
      <c r="N359" s="249"/>
      <c r="O359" s="242"/>
    </row>
    <row r="360" spans="1:15" x14ac:dyDescent="0.2">
      <c r="A360" s="278"/>
      <c r="B360" s="278"/>
      <c r="C360" s="278"/>
      <c r="D360" s="277"/>
      <c r="E360" s="278"/>
      <c r="F360" s="278"/>
      <c r="G360" s="247"/>
      <c r="H360" s="247"/>
      <c r="I360" s="247"/>
      <c r="J360" s="247"/>
      <c r="K360" s="247"/>
      <c r="L360" s="248"/>
      <c r="M360" s="249"/>
      <c r="N360" s="249"/>
      <c r="O360" s="242"/>
    </row>
    <row r="361" spans="1:15" x14ac:dyDescent="0.2">
      <c r="A361" s="278"/>
      <c r="B361" s="278"/>
      <c r="C361" s="278"/>
      <c r="D361" s="277"/>
      <c r="E361" s="278"/>
      <c r="F361" s="278"/>
      <c r="G361" s="247"/>
      <c r="H361" s="247"/>
      <c r="I361" s="247"/>
      <c r="J361" s="247"/>
      <c r="K361" s="247"/>
      <c r="L361" s="248"/>
      <c r="M361" s="249"/>
      <c r="N361" s="249"/>
      <c r="O361" s="242"/>
    </row>
    <row r="362" spans="1:15" x14ac:dyDescent="0.2">
      <c r="A362" s="278"/>
      <c r="B362" s="278"/>
      <c r="C362" s="278"/>
      <c r="D362" s="277"/>
      <c r="E362" s="278"/>
      <c r="F362" s="278"/>
      <c r="G362" s="247"/>
      <c r="H362" s="247"/>
      <c r="I362" s="247"/>
      <c r="J362" s="247"/>
      <c r="K362" s="247"/>
      <c r="L362" s="248"/>
      <c r="M362" s="249"/>
      <c r="N362" s="249"/>
      <c r="O362" s="242"/>
    </row>
    <row r="363" spans="1:15" x14ac:dyDescent="0.2">
      <c r="A363" s="278"/>
      <c r="B363" s="278"/>
      <c r="C363" s="278"/>
      <c r="D363" s="277"/>
      <c r="E363" s="278"/>
      <c r="F363" s="278"/>
      <c r="G363" s="247"/>
      <c r="H363" s="247"/>
      <c r="I363" s="247"/>
      <c r="J363" s="247"/>
      <c r="K363" s="247"/>
      <c r="L363" s="248"/>
      <c r="M363" s="249"/>
      <c r="N363" s="249"/>
      <c r="O363" s="242"/>
    </row>
    <row r="364" spans="1:15" x14ac:dyDescent="0.2">
      <c r="A364" s="278"/>
      <c r="B364" s="278"/>
      <c r="C364" s="278"/>
      <c r="D364" s="277"/>
      <c r="E364" s="278"/>
      <c r="F364" s="278"/>
      <c r="G364" s="247"/>
      <c r="H364" s="247"/>
      <c r="I364" s="247"/>
      <c r="J364" s="247"/>
      <c r="K364" s="247"/>
      <c r="L364" s="248"/>
      <c r="M364" s="249"/>
      <c r="N364" s="249"/>
      <c r="O364" s="242"/>
    </row>
    <row r="365" spans="1:15" x14ac:dyDescent="0.2">
      <c r="A365" s="278"/>
      <c r="B365" s="278"/>
      <c r="C365" s="278"/>
      <c r="D365" s="277"/>
      <c r="E365" s="278"/>
      <c r="F365" s="278"/>
      <c r="G365" s="247"/>
      <c r="H365" s="247"/>
      <c r="I365" s="247"/>
      <c r="J365" s="247"/>
      <c r="K365" s="247"/>
      <c r="L365" s="248"/>
      <c r="M365" s="249"/>
      <c r="N365" s="249"/>
      <c r="O365" s="242"/>
    </row>
    <row r="366" spans="1:15" x14ac:dyDescent="0.2">
      <c r="A366" s="278"/>
      <c r="B366" s="278"/>
      <c r="C366" s="278"/>
      <c r="D366" s="277"/>
      <c r="E366" s="278"/>
      <c r="F366" s="278"/>
      <c r="G366" s="247"/>
      <c r="H366" s="247"/>
      <c r="I366" s="247"/>
      <c r="J366" s="247"/>
      <c r="K366" s="247"/>
      <c r="L366" s="248"/>
      <c r="M366" s="249"/>
      <c r="N366" s="249"/>
      <c r="O366" s="242"/>
    </row>
    <row r="367" spans="1:15" x14ac:dyDescent="0.2">
      <c r="A367" s="278"/>
      <c r="B367" s="278"/>
      <c r="C367" s="278"/>
      <c r="D367" s="277"/>
      <c r="E367" s="278"/>
      <c r="F367" s="278"/>
      <c r="G367" s="247"/>
      <c r="H367" s="247"/>
      <c r="I367" s="247"/>
      <c r="J367" s="247"/>
      <c r="K367" s="247"/>
      <c r="L367" s="248"/>
      <c r="M367" s="249"/>
      <c r="N367" s="249"/>
      <c r="O367" s="242"/>
    </row>
    <row r="368" spans="1:15" x14ac:dyDescent="0.2">
      <c r="A368" s="278"/>
      <c r="B368" s="278"/>
      <c r="C368" s="278"/>
      <c r="D368" s="277"/>
      <c r="E368" s="278"/>
      <c r="F368" s="278"/>
      <c r="G368" s="247"/>
      <c r="H368" s="247"/>
      <c r="I368" s="247"/>
      <c r="J368" s="247"/>
      <c r="K368" s="247"/>
      <c r="L368" s="248"/>
      <c r="M368" s="249"/>
      <c r="N368" s="249"/>
      <c r="O368" s="242"/>
    </row>
    <row r="369" spans="1:15" x14ac:dyDescent="0.2">
      <c r="A369" s="278"/>
      <c r="B369" s="278"/>
      <c r="C369" s="278"/>
      <c r="D369" s="277"/>
      <c r="E369" s="278"/>
      <c r="F369" s="278"/>
      <c r="G369" s="247"/>
      <c r="H369" s="247"/>
      <c r="I369" s="247"/>
      <c r="J369" s="247"/>
      <c r="K369" s="247"/>
      <c r="L369" s="248"/>
      <c r="M369" s="249"/>
      <c r="N369" s="249"/>
      <c r="O369" s="242"/>
    </row>
    <row r="370" spans="1:15" x14ac:dyDescent="0.2">
      <c r="A370" s="278"/>
      <c r="B370" s="278"/>
      <c r="C370" s="278"/>
      <c r="D370" s="277"/>
      <c r="E370" s="278"/>
      <c r="F370" s="278"/>
      <c r="G370" s="247"/>
      <c r="H370" s="247"/>
      <c r="I370" s="247"/>
      <c r="J370" s="247"/>
      <c r="K370" s="247"/>
      <c r="L370" s="248"/>
      <c r="M370" s="249"/>
      <c r="N370" s="249"/>
      <c r="O370" s="242"/>
    </row>
    <row r="371" spans="1:15" x14ac:dyDescent="0.2">
      <c r="A371" s="278"/>
      <c r="B371" s="278"/>
      <c r="C371" s="278"/>
      <c r="D371" s="277"/>
      <c r="E371" s="278"/>
      <c r="F371" s="278"/>
      <c r="G371" s="247"/>
      <c r="H371" s="247"/>
      <c r="I371" s="247"/>
      <c r="J371" s="247"/>
      <c r="K371" s="247"/>
      <c r="L371" s="248"/>
      <c r="M371" s="249"/>
      <c r="N371" s="249"/>
      <c r="O371" s="242"/>
    </row>
    <row r="372" spans="1:15" x14ac:dyDescent="0.2">
      <c r="A372" s="278"/>
      <c r="B372" s="278"/>
      <c r="C372" s="278"/>
      <c r="D372" s="277"/>
      <c r="E372" s="278"/>
      <c r="F372" s="278"/>
      <c r="G372" s="247"/>
      <c r="H372" s="247"/>
      <c r="I372" s="247"/>
      <c r="J372" s="247"/>
      <c r="K372" s="247"/>
      <c r="L372" s="248"/>
      <c r="M372" s="249"/>
      <c r="N372" s="249"/>
      <c r="O372" s="242"/>
    </row>
    <row r="373" spans="1:15" x14ac:dyDescent="0.2">
      <c r="A373" s="278"/>
      <c r="B373" s="278"/>
      <c r="C373" s="278"/>
      <c r="D373" s="277"/>
      <c r="E373" s="278"/>
      <c r="F373" s="278"/>
      <c r="G373" s="247"/>
      <c r="H373" s="247"/>
      <c r="I373" s="247"/>
      <c r="J373" s="247"/>
      <c r="K373" s="247"/>
      <c r="L373" s="248"/>
      <c r="M373" s="249"/>
      <c r="N373" s="249"/>
      <c r="O373" s="242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0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0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0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0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0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0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0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0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0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0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0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0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0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0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0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0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0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A414" s="278"/>
      <c r="B414" s="278"/>
      <c r="C414" s="278"/>
      <c r="D414" s="277"/>
      <c r="E414" s="278"/>
      <c r="F414" s="278"/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A415" s="278"/>
      <c r="B415" s="278"/>
      <c r="C415" s="278"/>
      <c r="D415" s="277"/>
      <c r="E415" s="278"/>
      <c r="F415" s="278"/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A416" s="278"/>
      <c r="B416" s="278"/>
      <c r="C416" s="278"/>
      <c r="D416" s="277"/>
      <c r="E416" s="278"/>
      <c r="F416" s="278"/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1:15" x14ac:dyDescent="0.2">
      <c r="A417" s="278"/>
      <c r="B417" s="278"/>
      <c r="C417" s="278"/>
      <c r="D417" s="277"/>
      <c r="E417" s="278"/>
      <c r="F417" s="278"/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1:15" x14ac:dyDescent="0.2">
      <c r="A418" s="278"/>
      <c r="B418" s="278"/>
      <c r="C418" s="278"/>
      <c r="D418" s="277"/>
      <c r="E418" s="278"/>
      <c r="F418" s="278"/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1:15" x14ac:dyDescent="0.2">
      <c r="A419" s="278"/>
      <c r="B419" s="278"/>
      <c r="C419" s="278"/>
      <c r="D419" s="277"/>
      <c r="E419" s="278"/>
      <c r="F419" s="278"/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1:15" x14ac:dyDescent="0.2">
      <c r="A420" s="278"/>
      <c r="B420" s="278"/>
      <c r="C420" s="278"/>
      <c r="D420" s="277"/>
      <c r="E420" s="278"/>
      <c r="F420" s="278"/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1:15" x14ac:dyDescent="0.2">
      <c r="A421" s="278"/>
      <c r="B421" s="278"/>
      <c r="C421" s="278"/>
      <c r="D421" s="277"/>
      <c r="E421" s="278"/>
      <c r="F421" s="278"/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1:15" x14ac:dyDescent="0.2">
      <c r="A422" s="278"/>
      <c r="B422" s="278"/>
      <c r="C422" s="278"/>
      <c r="D422" s="277"/>
      <c r="E422" s="278"/>
      <c r="F422" s="278"/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1:15" x14ac:dyDescent="0.2">
      <c r="A423" s="278"/>
      <c r="B423" s="278"/>
      <c r="C423" s="278"/>
      <c r="D423" s="277"/>
      <c r="E423" s="278"/>
      <c r="F423" s="278"/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1:15" x14ac:dyDescent="0.2">
      <c r="A424" s="278"/>
      <c r="B424" s="278"/>
      <c r="C424" s="278"/>
      <c r="D424" s="277"/>
      <c r="E424" s="278"/>
      <c r="F424" s="278"/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1:15" x14ac:dyDescent="0.2">
      <c r="A425" s="278"/>
      <c r="B425" s="278"/>
      <c r="C425" s="278"/>
      <c r="D425" s="277"/>
      <c r="E425" s="278"/>
      <c r="F425" s="278"/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1:15" x14ac:dyDescent="0.2">
      <c r="A426" s="278"/>
      <c r="B426" s="278"/>
      <c r="C426" s="278"/>
      <c r="D426" s="277"/>
      <c r="E426" s="278"/>
      <c r="F426" s="278"/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1:15" x14ac:dyDescent="0.2">
      <c r="A427" s="278"/>
      <c r="B427" s="278"/>
      <c r="C427" s="278"/>
      <c r="D427" s="277"/>
      <c r="E427" s="278"/>
      <c r="F427" s="278"/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1:15" x14ac:dyDescent="0.2">
      <c r="A428" s="278"/>
      <c r="B428" s="278"/>
      <c r="C428" s="278"/>
      <c r="D428" s="277"/>
      <c r="E428" s="278"/>
      <c r="F428" s="278"/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1:15" x14ac:dyDescent="0.2">
      <c r="A429" s="278"/>
      <c r="B429" s="278"/>
      <c r="C429" s="278"/>
      <c r="D429" s="277"/>
      <c r="E429" s="278"/>
      <c r="F429" s="278"/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1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1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1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2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2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2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2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2">
      <c r="G521" s="20"/>
      <c r="H521" s="20"/>
      <c r="I521" s="20"/>
      <c r="J521" s="20"/>
      <c r="K521" s="20"/>
      <c r="L521" s="251"/>
      <c r="M521" s="251"/>
      <c r="N521" s="251"/>
      <c r="O521" s="88"/>
    </row>
    <row r="522" spans="7:15" x14ac:dyDescent="0.2">
      <c r="G522" s="20"/>
      <c r="H522" s="20"/>
      <c r="I522" s="20"/>
      <c r="J522" s="20"/>
      <c r="K522" s="20"/>
      <c r="L522" s="251"/>
      <c r="M522" s="251"/>
      <c r="N522" s="251"/>
      <c r="O522" s="88"/>
    </row>
    <row r="523" spans="7:15" x14ac:dyDescent="0.2">
      <c r="G523" s="20"/>
      <c r="H523" s="20"/>
      <c r="I523" s="20"/>
      <c r="J523" s="20"/>
      <c r="K523" s="20"/>
      <c r="L523" s="251"/>
      <c r="M523" s="251"/>
      <c r="N523" s="251"/>
      <c r="O523" s="88"/>
    </row>
    <row r="524" spans="7:15" x14ac:dyDescent="0.2">
      <c r="G524" s="20"/>
      <c r="H524" s="20"/>
      <c r="I524" s="20"/>
      <c r="J524" s="20"/>
      <c r="K524" s="20"/>
      <c r="L524" s="251"/>
      <c r="M524" s="251"/>
      <c r="N524" s="251"/>
      <c r="O524" s="88"/>
    </row>
    <row r="525" spans="7:15" x14ac:dyDescent="0.2">
      <c r="G525" s="20"/>
      <c r="H525" s="20"/>
      <c r="I525" s="20"/>
      <c r="J525" s="20"/>
      <c r="K525" s="20"/>
      <c r="L525" s="251"/>
      <c r="M525" s="251"/>
      <c r="N525" s="251"/>
      <c r="O525" s="88"/>
    </row>
    <row r="526" spans="7:15" x14ac:dyDescent="0.2">
      <c r="G526" s="20"/>
      <c r="H526" s="20"/>
      <c r="I526" s="20"/>
      <c r="J526" s="20"/>
      <c r="K526" s="20"/>
      <c r="L526" s="251"/>
      <c r="M526" s="251"/>
      <c r="N526" s="251"/>
      <c r="O526" s="88"/>
    </row>
    <row r="527" spans="7:15" x14ac:dyDescent="0.2">
      <c r="G527" s="20"/>
      <c r="H527" s="20"/>
      <c r="I527" s="20"/>
      <c r="J527" s="20"/>
      <c r="K527" s="20"/>
      <c r="L527" s="251"/>
      <c r="M527" s="251"/>
      <c r="N527" s="251"/>
      <c r="O527" s="88"/>
    </row>
    <row r="528" spans="7:15" x14ac:dyDescent="0.2">
      <c r="G528" s="20"/>
      <c r="H528" s="20"/>
      <c r="I528" s="20"/>
      <c r="J528" s="20"/>
      <c r="K528" s="20"/>
      <c r="L528" s="251"/>
      <c r="M528" s="251"/>
      <c r="N528" s="251"/>
      <c r="O528" s="88"/>
    </row>
    <row r="529" spans="7:15" x14ac:dyDescent="0.2">
      <c r="G529" s="20"/>
      <c r="H529" s="20"/>
      <c r="I529" s="20"/>
      <c r="J529" s="20"/>
      <c r="K529" s="20"/>
      <c r="L529" s="251"/>
      <c r="M529" s="251"/>
      <c r="N529" s="251"/>
      <c r="O529" s="88"/>
    </row>
    <row r="530" spans="7:15" x14ac:dyDescent="0.2">
      <c r="G530" s="20"/>
      <c r="H530" s="20"/>
      <c r="I530" s="20"/>
      <c r="J530" s="20"/>
      <c r="K530" s="20"/>
      <c r="L530" s="251"/>
      <c r="M530" s="251"/>
      <c r="N530" s="251"/>
      <c r="O530" s="88"/>
    </row>
    <row r="531" spans="7:15" x14ac:dyDescent="0.2">
      <c r="G531" s="20"/>
      <c r="H531" s="20"/>
      <c r="I531" s="20"/>
      <c r="J531" s="20"/>
      <c r="K531" s="20"/>
      <c r="L531" s="251"/>
      <c r="M531" s="251"/>
      <c r="N531" s="251"/>
      <c r="O531" s="88"/>
    </row>
    <row r="532" spans="7:15" x14ac:dyDescent="0.2">
      <c r="G532" s="20"/>
      <c r="H532" s="20"/>
      <c r="I532" s="20"/>
      <c r="J532" s="20"/>
      <c r="K532" s="20"/>
      <c r="L532" s="251"/>
      <c r="M532" s="251"/>
      <c r="N532" s="251"/>
      <c r="O532" s="88"/>
    </row>
    <row r="533" spans="7:15" x14ac:dyDescent="0.2">
      <c r="G533" s="20"/>
      <c r="H533" s="20"/>
      <c r="I533" s="20"/>
      <c r="J533" s="20"/>
      <c r="K533" s="20"/>
      <c r="L533" s="251"/>
      <c r="M533" s="251"/>
      <c r="N533" s="251"/>
      <c r="O533" s="88"/>
    </row>
    <row r="534" spans="7:15" x14ac:dyDescent="0.2">
      <c r="G534" s="20"/>
      <c r="H534" s="20"/>
      <c r="I534" s="20"/>
      <c r="J534" s="20"/>
      <c r="K534" s="20"/>
      <c r="L534" s="251"/>
      <c r="M534" s="251"/>
      <c r="N534" s="251"/>
      <c r="O534" s="88"/>
    </row>
    <row r="535" spans="7:15" x14ac:dyDescent="0.2">
      <c r="G535" s="20"/>
      <c r="H535" s="20"/>
      <c r="I535" s="20"/>
      <c r="J535" s="20"/>
      <c r="K535" s="20"/>
      <c r="L535" s="251"/>
      <c r="M535" s="251"/>
      <c r="N535" s="251"/>
      <c r="O535" s="88"/>
    </row>
    <row r="536" spans="7:15" x14ac:dyDescent="0.2">
      <c r="G536" s="20"/>
      <c r="H536" s="20"/>
      <c r="I536" s="20"/>
      <c r="J536" s="20"/>
      <c r="K536" s="20"/>
      <c r="L536" s="251"/>
      <c r="M536" s="251"/>
      <c r="N536" s="251"/>
      <c r="O536" s="88"/>
    </row>
    <row r="537" spans="7:15" x14ac:dyDescent="0.2">
      <c r="G537" s="20"/>
      <c r="H537" s="20"/>
      <c r="I537" s="20"/>
      <c r="J537" s="20"/>
      <c r="K537" s="20"/>
      <c r="L537" s="251"/>
      <c r="M537" s="251"/>
      <c r="N537" s="251"/>
      <c r="O537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61 K12:K161">
    <cfRule type="expression" dxfId="5" priority="2">
      <formula>IF($A12&lt;&gt;"",1,0)</formula>
    </cfRule>
  </conditionalFormatting>
  <conditionalFormatting sqref="E12:F161">
    <cfRule type="expression" dxfId="4" priority="1">
      <formula>IF(AND($A12&lt;&gt;"",$E12=""),1,0)</formula>
    </cfRule>
  </conditionalFormatting>
  <conditionalFormatting sqref="A222:O261">
    <cfRule type="expression" dxfId="3" priority="12">
      <formula>IF($A222&lt;&gt;"",1,0)</formula>
    </cfRule>
  </conditionalFormatting>
  <conditionalFormatting sqref="A12:O161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61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The University of Manchester</v>
      </c>
      <c r="D5" s="96"/>
    </row>
    <row r="6" spans="1:15" ht="13.5" x14ac:dyDescent="0.2">
      <c r="B6" s="142" t="s">
        <v>56</v>
      </c>
      <c r="C6" s="180">
        <f>UKPRN</f>
        <v>10007798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62344000</v>
      </c>
      <c r="E10" s="213">
        <v>60443000</v>
      </c>
      <c r="F10" s="213">
        <v>75163000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3469000</v>
      </c>
      <c r="E11" s="214">
        <v>2949000</v>
      </c>
      <c r="F11" s="214">
        <v>2585000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4605000</v>
      </c>
      <c r="E12" s="214">
        <v>4275000</v>
      </c>
      <c r="F12" s="214">
        <v>4683000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2724000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3615000</v>
      </c>
      <c r="E14" s="214">
        <v>1227000</v>
      </c>
      <c r="F14" s="214">
        <v>2573000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6558000</v>
      </c>
      <c r="E15" s="215">
        <v>3448000</v>
      </c>
      <c r="F15" s="215">
        <v>5191000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613000</v>
      </c>
      <c r="E16" s="212">
        <v>757000</v>
      </c>
      <c r="F16" s="212">
        <v>635000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14983000</v>
      </c>
      <c r="E17" s="212">
        <v>15832000</v>
      </c>
      <c r="F17" s="212">
        <v>19391000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96187000</v>
      </c>
      <c r="E18" s="211">
        <v>88931000</v>
      </c>
      <c r="F18" s="211">
        <v>112945000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1023892000</v>
      </c>
      <c r="G20" s="4" t="s">
        <v>113</v>
      </c>
      <c r="H20" s="4"/>
      <c r="I20" s="100"/>
      <c r="K20" s="179" t="s">
        <v>144</v>
      </c>
      <c r="L20" s="183">
        <v>1023892000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3895000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959359.60591133009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500000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4395000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2019-07-17T09:56:01Z</dcterms:modified>
</cp:coreProperties>
</file>