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<sst xmlns="http://schemas.openxmlformats.org/spreadsheetml/2006/main" count="504" uniqueCount="223">
  <si>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</si>
  <si>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</si>
  <si>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</si>
  <si>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</si>
  <si>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</si>
  <si>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</si>
  <si>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</si>
  <si>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</si>
  <si>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</si>
  <si>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</si>
  <si>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</si>
  <si>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</si>
  <si>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</si>
  <si>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</si>
  <si>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</si>
  <si>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</si>
  <si>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</si>
  <si>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</si>
  <si>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</si>
  <si>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</si>
  <si>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</si>
  <si>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</si>
  <si>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</si>
  <si>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</si>
  <si>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</si>
  <si>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</si>
  <si>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</si>
  <si>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</si>
  <si>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</si>
  <si>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</si>
  <si>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</si>
  <si>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</si>
  <si>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</si>
  <si>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</si>
  <si>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</si>
  <si>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</si>
  <si>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</si>
  <si>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</si>
  <si>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</si>
  <si>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</si>
  <si>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</si>
  <si>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</si>
  <si>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</si>
  <si>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</si>
  <si>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</si>
  <si>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</si>
  <si>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</si>
  <si>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</si>
  <si>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</si>
  <si>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</si>
  <si>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</si>
  <si>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</si>
  <si>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</si>
  <si>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</si>
  <si>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</si>
  <si>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</si>
  <si>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</si>
  <si>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</si>
  <si>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</si>
  <si>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</si>
  <si>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</si>
  <si>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</si>
  <si>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</si>
  <si>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</si>
  <si>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</si>
  <si>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</si>
  <si>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</si>
  <si>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</si>
  <si>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</si>
  <si>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</si>
  <si>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</si>
  <si>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</si>
  <si>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</si>
  <si>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</si>
  <si>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</si>
  <si>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</si>
  <si>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</si>
  <si>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</si>
  <si>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</si>
  <si>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</si>
  <si>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</si>
  <si>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</si>
  <si>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</si>
  <si>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</si>
  <si>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</si>
  <si>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</si>
  <si>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</si>
  <si>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</si>
  <si>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</si>
  <si>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</si>
  <si>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</si>
  <si>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</si>
  <si>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</si>
  <si>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</si>
  <si>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</si>
  <si>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</si>
  <si>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</si>
  <si>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</si>
  <si>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</si>
  <si>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</si>
  <si>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</si>
  <si>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</si>
  <si>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</si>
  <si>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</si>
  <si>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</si>
  <si>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</si>
  <si>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</si>
  <si>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</si>
  <si>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</si>
  <si>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</si>
  <si>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</si>
  <si>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</si>
  <si>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</si>
  <si>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</si>
  <si>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</si>
  <si>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</si>
  <si>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</si>
  <si>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</si>
  <si>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</si>
  <si>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</si>
  <si>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</si>
  <si>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</si>
  <si>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</si>
  <si>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</si>
  <si>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</si>
  <si>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</si>
  <si>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</si>
  <si>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</si>
  <si>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</si>
  <si>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</si>
  <si>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</si>
  <si>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</si>
  <si>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</si>
  <si>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</si>
  <si>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</si>
  <si>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</si>
  <si>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</si>
  <si>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</si>
  <si>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</si>
  <si>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</si>
  <si>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</si>
  <si>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</si>
  <si>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</si>
  <si>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</si>
  <si>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</si>
  <si>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</si>
  <si>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</si>
  <si>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</si>
  <si>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</si>
  <si>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</si>
  <si>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</si>
  <si>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</si>
  <si>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</si>
  <si>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</si>
  <si>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</si>
  <si>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</si>
  <si>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</si>
  <si>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</si>
  <si>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</si>
  <si>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</si>
  <si>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</si>
  <si>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</si>
  <si>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</si>
  <si>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</si>
  <si>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</si>
  <si>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</si>
  <si>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</si>
  <si>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</si>
  <si>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</si>
  <si>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</si>
  <si>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</si>
  <si>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</si>
  <si>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</si>
  <si>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</si>
  <si>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</si>
  <si>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</si>
  <si>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</si>
  <si>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</si>
  <si>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</si>
  <si>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</si>
  <si>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</si>
  <si>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</si>
  <si>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</si>
  <si>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</si>
  <si>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</si>
  <si>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</si>
  <si>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</si>
  <si>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</si>
  <si>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</si>
  <si>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</si>
  <si>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</si>
  <si>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</si>
  <si>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</si>
  <si>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</si>
  <si>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</si>
  <si>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</si>
  <si>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</si>
  <si>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</si>
  <si>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</si>
  <si>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Northumbria at Newcastle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</si>
  <si>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</si>
  <si>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</si>
  <si>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</si>
  <si>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</si>
  <si>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</si>
  <si>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</si>
  <si>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</si>
  <si>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</si>
  <si>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Mathematical Sciences</t>
  </si>
  <si>
    <t>Computer Science and Informatics</t>
  </si>
  <si>
    <t>General Engineering</t>
  </si>
  <si>
    <t>C</t>
  </si>
  <si>
    <t>Architecture, Built Environment and Planning</t>
  </si>
  <si>
    <t>Geography, Environmental Studies and Archaeology</t>
  </si>
  <si>
    <t>Business and Management Studies</t>
  </si>
  <si>
    <t>Law</t>
  </si>
  <si>
    <t>Social Work and Social Policy</t>
  </si>
  <si>
    <t>Sport and Exercise Sciences, Leisure and Tourism</t>
  </si>
  <si>
    <t>D</t>
  </si>
  <si>
    <t>English Language and Literature</t>
  </si>
  <si>
    <t>History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</si>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</sst>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Northumbria at Newcastle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10001282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10001282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5369491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5369491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5369491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335073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95668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120862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1242496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7163590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631330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155500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631330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7794920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4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Northumbria at Newcastle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10001282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5369491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335073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18</v>
      </c>
      <c r="G16" s="225">
        <v>55.3</v>
      </c>
      <c r="H16" s="225">
        <v>26.7</v>
      </c>
      <c r="I16" s="225">
        <v>0</v>
      </c>
      <c r="J16" s="225">
        <v>0</v>
      </c>
      <c r="K16" s="226">
        <v>7.9560000000000004</v>
      </c>
      <c r="L16" s="226">
        <v>24.443000000000001</v>
      </c>
      <c r="M16" s="226">
        <v>11.801</v>
      </c>
      <c r="N16" s="226">
        <v>0</v>
      </c>
      <c r="O16" s="226">
        <v>0</v>
      </c>
      <c r="P16" s="226">
        <v>32.399000000000001</v>
      </c>
      <c r="Q16" s="226">
        <v>31.824000000000002</v>
      </c>
      <c r="R16" s="226">
        <v>24.443000000000001</v>
      </c>
      <c r="S16" s="226">
        <v>0</v>
      </c>
      <c r="T16" s="226">
        <v>0</v>
      </c>
      <c r="U16" s="226">
        <v>0</v>
      </c>
      <c r="V16" s="226">
        <v>56.267000000000003</v>
      </c>
      <c r="W16" s="227">
        <v>755329</v>
      </c>
      <c r="X16" s="227">
        <v>0</v>
      </c>
      <c r="Y16" s="227">
        <v>47135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60</v>
      </c>
      <c r="G17" s="225">
        <v>32</v>
      </c>
      <c r="H17" s="225">
        <v>8</v>
      </c>
      <c r="I17" s="225">
        <v>0</v>
      </c>
      <c r="J17" s="225">
        <v>0</v>
      </c>
      <c r="K17" s="226">
        <v>26.52</v>
      </c>
      <c r="L17" s="226">
        <v>14.144</v>
      </c>
      <c r="M17" s="226">
        <v>3.536</v>
      </c>
      <c r="N17" s="226">
        <v>0</v>
      </c>
      <c r="O17" s="226">
        <v>0</v>
      </c>
      <c r="P17" s="226">
        <v>40.664000000000001</v>
      </c>
      <c r="Q17" s="226">
        <v>106.08</v>
      </c>
      <c r="R17" s="226">
        <v>14.144</v>
      </c>
      <c r="S17" s="226">
        <v>0</v>
      </c>
      <c r="T17" s="226">
        <v>0</v>
      </c>
      <c r="U17" s="226">
        <v>0</v>
      </c>
      <c r="V17" s="226">
        <v>120.224</v>
      </c>
      <c r="W17" s="227">
        <v>284399</v>
      </c>
      <c r="X17" s="227">
        <v>0</v>
      </c>
      <c r="Y17" s="227">
        <v>17747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50</v>
      </c>
      <c r="G18" s="225">
        <v>50</v>
      </c>
      <c r="H18" s="225">
        <v>0</v>
      </c>
      <c r="I18" s="225">
        <v>0</v>
      </c>
      <c r="J18" s="225">
        <v>0</v>
      </c>
      <c r="K18" s="226">
        <v>22.1</v>
      </c>
      <c r="L18" s="226">
        <v>22.1</v>
      </c>
      <c r="M18" s="226">
        <v>0</v>
      </c>
      <c r="N18" s="226">
        <v>0</v>
      </c>
      <c r="O18" s="226">
        <v>0</v>
      </c>
      <c r="P18" s="226">
        <v>44.2</v>
      </c>
      <c r="Q18" s="226">
        <v>88.4</v>
      </c>
      <c r="R18" s="226">
        <v>22.1</v>
      </c>
      <c r="S18" s="226">
        <v>0</v>
      </c>
      <c r="T18" s="226">
        <v>0</v>
      </c>
      <c r="U18" s="226">
        <v>0</v>
      </c>
      <c r="V18" s="226">
        <v>110.5</v>
      </c>
      <c r="W18" s="227">
        <v>198025</v>
      </c>
      <c r="X18" s="227">
        <v>0</v>
      </c>
      <c r="Y18" s="227">
        <v>12357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10.9</v>
      </c>
      <c r="G19" s="225">
        <v>28.2</v>
      </c>
      <c r="H19" s="225">
        <v>50</v>
      </c>
      <c r="I19" s="225">
        <v>9.3000000000000007</v>
      </c>
      <c r="J19" s="225">
        <v>1.6</v>
      </c>
      <c r="K19" s="226">
        <v>2.1040000000000001</v>
      </c>
      <c r="L19" s="226">
        <v>5.4429999999999996</v>
      </c>
      <c r="M19" s="226">
        <v>9.65</v>
      </c>
      <c r="N19" s="226">
        <v>1.7949999999999999</v>
      </c>
      <c r="O19" s="226">
        <v>0.309</v>
      </c>
      <c r="P19" s="226">
        <v>7.5460000000000003</v>
      </c>
      <c r="Q19" s="226">
        <v>8.4149999999999991</v>
      </c>
      <c r="R19" s="226">
        <v>5.4429999999999996</v>
      </c>
      <c r="S19" s="226">
        <v>0</v>
      </c>
      <c r="T19" s="226">
        <v>0</v>
      </c>
      <c r="U19" s="226">
        <v>0</v>
      </c>
      <c r="V19" s="226">
        <v>13.856999999999999</v>
      </c>
      <c r="W19" s="227">
        <v>186023</v>
      </c>
      <c r="X19" s="227">
        <v>0</v>
      </c>
      <c r="Y19" s="227">
        <v>11608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73.3</v>
      </c>
      <c r="G20" s="225">
        <v>26.7</v>
      </c>
      <c r="H20" s="225">
        <v>0</v>
      </c>
      <c r="I20" s="225">
        <v>0</v>
      </c>
      <c r="J20" s="225">
        <v>0</v>
      </c>
      <c r="K20" s="226">
        <v>14.147</v>
      </c>
      <c r="L20" s="226">
        <v>5.1529999999999996</v>
      </c>
      <c r="M20" s="226">
        <v>0</v>
      </c>
      <c r="N20" s="226">
        <v>0</v>
      </c>
      <c r="O20" s="226">
        <v>0</v>
      </c>
      <c r="P20" s="226">
        <v>19.3</v>
      </c>
      <c r="Q20" s="226">
        <v>56.588000000000001</v>
      </c>
      <c r="R20" s="226">
        <v>5.1529999999999996</v>
      </c>
      <c r="S20" s="226">
        <v>0</v>
      </c>
      <c r="T20" s="226">
        <v>0</v>
      </c>
      <c r="U20" s="226">
        <v>0</v>
      </c>
      <c r="V20" s="226">
        <v>61.741</v>
      </c>
      <c r="W20" s="227">
        <v>146052</v>
      </c>
      <c r="X20" s="227">
        <v>0</v>
      </c>
      <c r="Y20" s="227">
        <v>9114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62.5</v>
      </c>
      <c r="H21" s="225">
        <v>37.5</v>
      </c>
      <c r="I21" s="225">
        <v>0</v>
      </c>
      <c r="J21" s="225">
        <v>0</v>
      </c>
      <c r="K21" s="226">
        <v>0</v>
      </c>
      <c r="L21" s="226">
        <v>12.063000000000001</v>
      </c>
      <c r="M21" s="226">
        <v>7.2370000000000001</v>
      </c>
      <c r="N21" s="226">
        <v>0</v>
      </c>
      <c r="O21" s="226">
        <v>0</v>
      </c>
      <c r="P21" s="226">
        <v>12.063000000000001</v>
      </c>
      <c r="Q21" s="226">
        <v>0</v>
      </c>
      <c r="R21" s="226">
        <v>12.063000000000001</v>
      </c>
      <c r="S21" s="226">
        <v>0</v>
      </c>
      <c r="T21" s="226">
        <v>0</v>
      </c>
      <c r="U21" s="226">
        <v>0</v>
      </c>
      <c r="V21" s="226">
        <v>12.063000000000001</v>
      </c>
      <c r="W21" s="227">
        <v>21617</v>
      </c>
      <c r="X21" s="227">
        <v>0</v>
      </c>
      <c r="Y21" s="227">
        <v>1349</v>
      </c>
    </row>
    <row r="22" spans="1:25" s="50" customFormat="1" x14ac:dyDescent="0.2">
      <c r="A22" s="270" t="s">
        <v>207</v>
      </c>
      <c r="B22" s="270">
        <v>10</v>
      </c>
      <c r="C22" s="270" t="s">
        <v>201</v>
      </c>
      <c r="D22" s="270" t="s">
        <v>208</v>
      </c>
      <c r="E22" s="270" t="s">
        <v>203</v>
      </c>
      <c r="F22" s="225">
        <v>7.1</v>
      </c>
      <c r="G22" s="225">
        <v>54.8</v>
      </c>
      <c r="H22" s="225">
        <v>35.700000000000003</v>
      </c>
      <c r="I22" s="225">
        <v>2.4</v>
      </c>
      <c r="J22" s="225">
        <v>0</v>
      </c>
      <c r="K22" s="226">
        <v>0.99399999999999999</v>
      </c>
      <c r="L22" s="226">
        <v>7.6719999999999997</v>
      </c>
      <c r="M22" s="226">
        <v>4.9980000000000002</v>
      </c>
      <c r="N22" s="226">
        <v>0.33600000000000002</v>
      </c>
      <c r="O22" s="226">
        <v>0</v>
      </c>
      <c r="P22" s="226">
        <v>8.6660000000000004</v>
      </c>
      <c r="Q22" s="226">
        <v>3.976</v>
      </c>
      <c r="R22" s="226">
        <v>7.6719999999999997</v>
      </c>
      <c r="S22" s="226">
        <v>0</v>
      </c>
      <c r="T22" s="226">
        <v>0</v>
      </c>
      <c r="U22" s="226">
        <v>0</v>
      </c>
      <c r="V22" s="226">
        <v>11.648</v>
      </c>
      <c r="W22" s="227">
        <v>174422</v>
      </c>
      <c r="X22" s="227">
        <v>0</v>
      </c>
      <c r="Y22" s="227">
        <v>10885</v>
      </c>
    </row>
    <row r="23" spans="1:25" s="50" customFormat="1" x14ac:dyDescent="0.2">
      <c r="A23" s="270" t="s">
        <v>207</v>
      </c>
      <c r="B23" s="270">
        <v>10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30</v>
      </c>
      <c r="H23" s="225">
        <v>50</v>
      </c>
      <c r="I23" s="225">
        <v>20</v>
      </c>
      <c r="J23" s="225">
        <v>0</v>
      </c>
      <c r="K23" s="226">
        <v>0</v>
      </c>
      <c r="L23" s="226">
        <v>4.2</v>
      </c>
      <c r="M23" s="226">
        <v>7</v>
      </c>
      <c r="N23" s="226">
        <v>2.8</v>
      </c>
      <c r="O23" s="226">
        <v>0</v>
      </c>
      <c r="P23" s="226">
        <v>4.2</v>
      </c>
      <c r="Q23" s="226">
        <v>0</v>
      </c>
      <c r="R23" s="226">
        <v>4.2</v>
      </c>
      <c r="S23" s="226">
        <v>0</v>
      </c>
      <c r="T23" s="226">
        <v>0</v>
      </c>
      <c r="U23" s="226">
        <v>0</v>
      </c>
      <c r="V23" s="226">
        <v>4.2</v>
      </c>
      <c r="W23" s="227">
        <v>12372</v>
      </c>
      <c r="X23" s="227">
        <v>0</v>
      </c>
      <c r="Y23" s="227">
        <v>772</v>
      </c>
    </row>
    <row r="24" spans="1:25" s="50" customFormat="1" x14ac:dyDescent="0.2">
      <c r="A24" s="270" t="s">
        <v>207</v>
      </c>
      <c r="B24" s="270">
        <v>10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35</v>
      </c>
      <c r="H24" s="225">
        <v>65</v>
      </c>
      <c r="I24" s="225">
        <v>0</v>
      </c>
      <c r="J24" s="225">
        <v>0</v>
      </c>
      <c r="K24" s="226">
        <v>0</v>
      </c>
      <c r="L24" s="226">
        <v>4.9000000000000004</v>
      </c>
      <c r="M24" s="226">
        <v>9.1</v>
      </c>
      <c r="N24" s="226">
        <v>0</v>
      </c>
      <c r="O24" s="226">
        <v>0</v>
      </c>
      <c r="P24" s="226">
        <v>4.9000000000000004</v>
      </c>
      <c r="Q24" s="226">
        <v>0</v>
      </c>
      <c r="R24" s="226">
        <v>4.9000000000000004</v>
      </c>
      <c r="S24" s="226">
        <v>0</v>
      </c>
      <c r="T24" s="226">
        <v>0</v>
      </c>
      <c r="U24" s="226">
        <v>0</v>
      </c>
      <c r="V24" s="226">
        <v>4.9000000000000004</v>
      </c>
      <c r="W24" s="227">
        <v>10731</v>
      </c>
      <c r="X24" s="227">
        <v>0</v>
      </c>
      <c r="Y24" s="227">
        <v>670</v>
      </c>
    </row>
    <row r="25" spans="1:25" s="50" customFormat="1" x14ac:dyDescent="0.2">
      <c r="A25" s="270" t="s">
        <v>207</v>
      </c>
      <c r="B25" s="270">
        <v>11</v>
      </c>
      <c r="C25" s="270" t="s">
        <v>201</v>
      </c>
      <c r="D25" s="270" t="s">
        <v>209</v>
      </c>
      <c r="E25" s="270" t="s">
        <v>203</v>
      </c>
      <c r="F25" s="225">
        <v>9.6999999999999993</v>
      </c>
      <c r="G25" s="225">
        <v>48.4</v>
      </c>
      <c r="H25" s="225">
        <v>38.700000000000003</v>
      </c>
      <c r="I25" s="225">
        <v>3.2</v>
      </c>
      <c r="J25" s="225">
        <v>0</v>
      </c>
      <c r="K25" s="226">
        <v>1.2609999999999999</v>
      </c>
      <c r="L25" s="226">
        <v>6.2919999999999998</v>
      </c>
      <c r="M25" s="226">
        <v>5.0309999999999997</v>
      </c>
      <c r="N25" s="226">
        <v>0.41599999999999998</v>
      </c>
      <c r="O25" s="226">
        <v>0</v>
      </c>
      <c r="P25" s="226">
        <v>7.5529999999999999</v>
      </c>
      <c r="Q25" s="226">
        <v>5.0439999999999996</v>
      </c>
      <c r="R25" s="226">
        <v>6.2919999999999998</v>
      </c>
      <c r="S25" s="226">
        <v>0</v>
      </c>
      <c r="T25" s="226">
        <v>0</v>
      </c>
      <c r="U25" s="226">
        <v>0</v>
      </c>
      <c r="V25" s="226">
        <v>11.336</v>
      </c>
      <c r="W25" s="227">
        <v>169750</v>
      </c>
      <c r="X25" s="227">
        <v>0</v>
      </c>
      <c r="Y25" s="227">
        <v>10593</v>
      </c>
    </row>
    <row r="26" spans="1:25" s="50" customFormat="1" x14ac:dyDescent="0.2">
      <c r="A26" s="270" t="s">
        <v>207</v>
      </c>
      <c r="B26" s="270">
        <v>11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20</v>
      </c>
      <c r="H26" s="225">
        <v>40</v>
      </c>
      <c r="I26" s="225">
        <v>40</v>
      </c>
      <c r="J26" s="225">
        <v>0</v>
      </c>
      <c r="K26" s="226">
        <v>0</v>
      </c>
      <c r="L26" s="226">
        <v>2.6</v>
      </c>
      <c r="M26" s="226">
        <v>5.2</v>
      </c>
      <c r="N26" s="226">
        <v>5.2</v>
      </c>
      <c r="O26" s="226">
        <v>0</v>
      </c>
      <c r="P26" s="226">
        <v>2.6</v>
      </c>
      <c r="Q26" s="226">
        <v>0</v>
      </c>
      <c r="R26" s="226">
        <v>2.6</v>
      </c>
      <c r="S26" s="226">
        <v>0</v>
      </c>
      <c r="T26" s="226">
        <v>0</v>
      </c>
      <c r="U26" s="226">
        <v>0</v>
      </c>
      <c r="V26" s="226">
        <v>2.6</v>
      </c>
      <c r="W26" s="227">
        <v>7659</v>
      </c>
      <c r="X26" s="227">
        <v>0</v>
      </c>
      <c r="Y26" s="227">
        <v>478</v>
      </c>
    </row>
    <row r="27" spans="1:25" s="50" customFormat="1" x14ac:dyDescent="0.2">
      <c r="A27" s="270" t="s">
        <v>207</v>
      </c>
      <c r="B27" s="270">
        <v>15</v>
      </c>
      <c r="C27" s="270" t="s">
        <v>201</v>
      </c>
      <c r="D27" s="270" t="s">
        <v>210</v>
      </c>
      <c r="E27" s="270" t="s">
        <v>203</v>
      </c>
      <c r="F27" s="225">
        <v>18.2</v>
      </c>
      <c r="G27" s="225">
        <v>60.6</v>
      </c>
      <c r="H27" s="225">
        <v>21.2</v>
      </c>
      <c r="I27" s="225">
        <v>0</v>
      </c>
      <c r="J27" s="225">
        <v>0</v>
      </c>
      <c r="K27" s="226">
        <v>4.1859999999999999</v>
      </c>
      <c r="L27" s="226">
        <v>13.938000000000001</v>
      </c>
      <c r="M27" s="226">
        <v>4.8760000000000003</v>
      </c>
      <c r="N27" s="226">
        <v>0</v>
      </c>
      <c r="O27" s="226">
        <v>0</v>
      </c>
      <c r="P27" s="226">
        <v>18.123999999999999</v>
      </c>
      <c r="Q27" s="226">
        <v>16.744</v>
      </c>
      <c r="R27" s="226">
        <v>13.938000000000001</v>
      </c>
      <c r="S27" s="226">
        <v>0</v>
      </c>
      <c r="T27" s="226">
        <v>0</v>
      </c>
      <c r="U27" s="226">
        <v>0</v>
      </c>
      <c r="V27" s="226">
        <v>30.681999999999999</v>
      </c>
      <c r="W27" s="227">
        <v>459445</v>
      </c>
      <c r="X27" s="227">
        <v>0</v>
      </c>
      <c r="Y27" s="227">
        <v>28671</v>
      </c>
    </row>
    <row r="28" spans="1:25" s="50" customFormat="1" x14ac:dyDescent="0.2">
      <c r="A28" s="270" t="s">
        <v>207</v>
      </c>
      <c r="B28" s="270">
        <v>15</v>
      </c>
      <c r="C28" s="270" t="s">
        <v>201</v>
      </c>
      <c r="D28" s="270" t="s">
        <v>210</v>
      </c>
      <c r="E28" s="270" t="s">
        <v>204</v>
      </c>
      <c r="F28" s="225">
        <v>0</v>
      </c>
      <c r="G28" s="225">
        <v>36.700000000000003</v>
      </c>
      <c r="H28" s="225">
        <v>63.3</v>
      </c>
      <c r="I28" s="225">
        <v>0</v>
      </c>
      <c r="J28" s="225">
        <v>0</v>
      </c>
      <c r="K28" s="226">
        <v>0</v>
      </c>
      <c r="L28" s="226">
        <v>8.4410000000000007</v>
      </c>
      <c r="M28" s="226">
        <v>14.558999999999999</v>
      </c>
      <c r="N28" s="226">
        <v>0</v>
      </c>
      <c r="O28" s="226">
        <v>0</v>
      </c>
      <c r="P28" s="226">
        <v>8.4410000000000007</v>
      </c>
      <c r="Q28" s="226">
        <v>0</v>
      </c>
      <c r="R28" s="226">
        <v>8.4410000000000007</v>
      </c>
      <c r="S28" s="226">
        <v>0</v>
      </c>
      <c r="T28" s="226">
        <v>0</v>
      </c>
      <c r="U28" s="226">
        <v>0</v>
      </c>
      <c r="V28" s="226">
        <v>8.4410000000000007</v>
      </c>
      <c r="W28" s="227">
        <v>24864</v>
      </c>
      <c r="X28" s="227">
        <v>0</v>
      </c>
      <c r="Y28" s="227">
        <v>1552</v>
      </c>
    </row>
    <row r="29" spans="1:25" s="50" customFormat="1" x14ac:dyDescent="0.2">
      <c r="A29" s="270" t="s">
        <v>207</v>
      </c>
      <c r="B29" s="270">
        <v>15</v>
      </c>
      <c r="C29" s="270" t="s">
        <v>201</v>
      </c>
      <c r="D29" s="270" t="s">
        <v>210</v>
      </c>
      <c r="E29" s="270" t="s">
        <v>205</v>
      </c>
      <c r="F29" s="225">
        <v>0</v>
      </c>
      <c r="G29" s="225">
        <v>60</v>
      </c>
      <c r="H29" s="225">
        <v>40</v>
      </c>
      <c r="I29" s="225">
        <v>0</v>
      </c>
      <c r="J29" s="225">
        <v>0</v>
      </c>
      <c r="K29" s="226">
        <v>0</v>
      </c>
      <c r="L29" s="226">
        <v>13.8</v>
      </c>
      <c r="M29" s="226">
        <v>9.1999999999999993</v>
      </c>
      <c r="N29" s="226">
        <v>0</v>
      </c>
      <c r="O29" s="226">
        <v>0</v>
      </c>
      <c r="P29" s="226">
        <v>13.8</v>
      </c>
      <c r="Q29" s="226">
        <v>0</v>
      </c>
      <c r="R29" s="226">
        <v>13.8</v>
      </c>
      <c r="S29" s="226">
        <v>0</v>
      </c>
      <c r="T29" s="226">
        <v>0</v>
      </c>
      <c r="U29" s="226">
        <v>0</v>
      </c>
      <c r="V29" s="226">
        <v>13.8</v>
      </c>
      <c r="W29" s="227">
        <v>30223</v>
      </c>
      <c r="X29" s="227">
        <v>0</v>
      </c>
      <c r="Y29" s="227">
        <v>1886</v>
      </c>
    </row>
    <row r="30" spans="1:25" s="50" customFormat="1" x14ac:dyDescent="0.2">
      <c r="A30" s="270" t="s">
        <v>211</v>
      </c>
      <c r="B30" s="270">
        <v>16</v>
      </c>
      <c r="C30" s="270" t="s">
        <v>201</v>
      </c>
      <c r="D30" s="270" t="s">
        <v>212</v>
      </c>
      <c r="E30" s="270" t="s">
        <v>203</v>
      </c>
      <c r="F30" s="225">
        <v>4.3</v>
      </c>
      <c r="G30" s="225">
        <v>46.4</v>
      </c>
      <c r="H30" s="225">
        <v>43.5</v>
      </c>
      <c r="I30" s="225">
        <v>5.8</v>
      </c>
      <c r="J30" s="225">
        <v>0</v>
      </c>
      <c r="K30" s="226">
        <v>0.78300000000000003</v>
      </c>
      <c r="L30" s="226">
        <v>8.4450000000000003</v>
      </c>
      <c r="M30" s="226">
        <v>7.9169999999999998</v>
      </c>
      <c r="N30" s="226">
        <v>1.056</v>
      </c>
      <c r="O30" s="226">
        <v>0</v>
      </c>
      <c r="P30" s="226">
        <v>9.2270000000000003</v>
      </c>
      <c r="Q30" s="226">
        <v>3.13</v>
      </c>
      <c r="R30" s="226">
        <v>8.4450000000000003</v>
      </c>
      <c r="S30" s="226">
        <v>0</v>
      </c>
      <c r="T30" s="226">
        <v>0</v>
      </c>
      <c r="U30" s="226">
        <v>0</v>
      </c>
      <c r="V30" s="226">
        <v>11.574999999999999</v>
      </c>
      <c r="W30" s="227">
        <v>123342</v>
      </c>
      <c r="X30" s="227">
        <v>0</v>
      </c>
      <c r="Y30" s="227">
        <v>7697</v>
      </c>
    </row>
    <row r="31" spans="1:25" s="50" customFormat="1" x14ac:dyDescent="0.2">
      <c r="A31" s="270" t="s">
        <v>211</v>
      </c>
      <c r="B31" s="270">
        <v>16</v>
      </c>
      <c r="C31" s="270" t="s">
        <v>201</v>
      </c>
      <c r="D31" s="270" t="s">
        <v>212</v>
      </c>
      <c r="E31" s="270" t="s">
        <v>204</v>
      </c>
      <c r="F31" s="225">
        <v>26.7</v>
      </c>
      <c r="G31" s="225">
        <v>10</v>
      </c>
      <c r="H31" s="225">
        <v>63.3</v>
      </c>
      <c r="I31" s="225">
        <v>0</v>
      </c>
      <c r="J31" s="225">
        <v>0</v>
      </c>
      <c r="K31" s="226">
        <v>4.859</v>
      </c>
      <c r="L31" s="226">
        <v>1.82</v>
      </c>
      <c r="M31" s="226">
        <v>11.521000000000001</v>
      </c>
      <c r="N31" s="226">
        <v>0</v>
      </c>
      <c r="O31" s="226">
        <v>0</v>
      </c>
      <c r="P31" s="226">
        <v>6.6790000000000003</v>
      </c>
      <c r="Q31" s="226">
        <v>19.437999999999999</v>
      </c>
      <c r="R31" s="226">
        <v>1.82</v>
      </c>
      <c r="S31" s="226">
        <v>0</v>
      </c>
      <c r="T31" s="226">
        <v>0</v>
      </c>
      <c r="U31" s="226">
        <v>0</v>
      </c>
      <c r="V31" s="226">
        <v>21.257999999999999</v>
      </c>
      <c r="W31" s="227">
        <v>49279</v>
      </c>
      <c r="X31" s="227">
        <v>0</v>
      </c>
      <c r="Y31" s="227">
        <v>3075</v>
      </c>
    </row>
    <row r="32" spans="1:25" s="50" customFormat="1" x14ac:dyDescent="0.2">
      <c r="A32" s="270" t="s">
        <v>211</v>
      </c>
      <c r="B32" s="270">
        <v>16</v>
      </c>
      <c r="C32" s="270" t="s">
        <v>201</v>
      </c>
      <c r="D32" s="270" t="s">
        <v>212</v>
      </c>
      <c r="E32" s="270" t="s">
        <v>205</v>
      </c>
      <c r="F32" s="225">
        <v>12.5</v>
      </c>
      <c r="G32" s="225">
        <v>37.5</v>
      </c>
      <c r="H32" s="225">
        <v>37.5</v>
      </c>
      <c r="I32" s="225">
        <v>12.5</v>
      </c>
      <c r="J32" s="225">
        <v>0</v>
      </c>
      <c r="K32" s="226">
        <v>2.2749999999999999</v>
      </c>
      <c r="L32" s="226">
        <v>6.8250000000000002</v>
      </c>
      <c r="M32" s="226">
        <v>6.8250000000000002</v>
      </c>
      <c r="N32" s="226">
        <v>2.2749999999999999</v>
      </c>
      <c r="O32" s="226">
        <v>0</v>
      </c>
      <c r="P32" s="226">
        <v>9.1</v>
      </c>
      <c r="Q32" s="226">
        <v>9.1</v>
      </c>
      <c r="R32" s="226">
        <v>6.8250000000000002</v>
      </c>
      <c r="S32" s="226">
        <v>0</v>
      </c>
      <c r="T32" s="226">
        <v>0</v>
      </c>
      <c r="U32" s="226">
        <v>0</v>
      </c>
      <c r="V32" s="226">
        <v>15.925000000000001</v>
      </c>
      <c r="W32" s="227">
        <v>26739</v>
      </c>
      <c r="X32" s="227">
        <v>0</v>
      </c>
      <c r="Y32" s="227">
        <v>1669</v>
      </c>
    </row>
    <row r="33" spans="1:25" s="50" customFormat="1" x14ac:dyDescent="0.2">
      <c r="A33" s="270" t="s">
        <v>211</v>
      </c>
      <c r="B33" s="270">
        <v>17</v>
      </c>
      <c r="C33" s="270" t="s">
        <v>201</v>
      </c>
      <c r="D33" s="270" t="s">
        <v>213</v>
      </c>
      <c r="E33" s="270" t="s">
        <v>203</v>
      </c>
      <c r="F33" s="225">
        <v>9.1</v>
      </c>
      <c r="G33" s="225">
        <v>45.4</v>
      </c>
      <c r="H33" s="225">
        <v>37.9</v>
      </c>
      <c r="I33" s="225">
        <v>7.6</v>
      </c>
      <c r="J33" s="225">
        <v>0</v>
      </c>
      <c r="K33" s="226">
        <v>1.7290000000000001</v>
      </c>
      <c r="L33" s="226">
        <v>8.6259999999999994</v>
      </c>
      <c r="M33" s="226">
        <v>7.2009999999999996</v>
      </c>
      <c r="N33" s="226">
        <v>1.444</v>
      </c>
      <c r="O33" s="226">
        <v>0</v>
      </c>
      <c r="P33" s="226">
        <v>10.355</v>
      </c>
      <c r="Q33" s="226">
        <v>6.9160000000000004</v>
      </c>
      <c r="R33" s="226">
        <v>8.6259999999999994</v>
      </c>
      <c r="S33" s="226">
        <v>0</v>
      </c>
      <c r="T33" s="226">
        <v>0</v>
      </c>
      <c r="U33" s="226">
        <v>0</v>
      </c>
      <c r="V33" s="226">
        <v>15.542</v>
      </c>
      <c r="W33" s="227">
        <v>183587</v>
      </c>
      <c r="X33" s="227">
        <v>0</v>
      </c>
      <c r="Y33" s="227">
        <v>11456</v>
      </c>
    </row>
    <row r="34" spans="1:25" s="50" customFormat="1" x14ac:dyDescent="0.2">
      <c r="A34" s="270" t="s">
        <v>211</v>
      </c>
      <c r="B34" s="270">
        <v>17</v>
      </c>
      <c r="C34" s="270" t="s">
        <v>201</v>
      </c>
      <c r="D34" s="270" t="s">
        <v>213</v>
      </c>
      <c r="E34" s="270" t="s">
        <v>204</v>
      </c>
      <c r="F34" s="225">
        <v>0</v>
      </c>
      <c r="G34" s="225">
        <v>46.7</v>
      </c>
      <c r="H34" s="225">
        <v>53.3</v>
      </c>
      <c r="I34" s="225">
        <v>0</v>
      </c>
      <c r="J34" s="225">
        <v>0</v>
      </c>
      <c r="K34" s="226">
        <v>0</v>
      </c>
      <c r="L34" s="226">
        <v>8.8729999999999993</v>
      </c>
      <c r="M34" s="226">
        <v>10.127000000000001</v>
      </c>
      <c r="N34" s="226">
        <v>0</v>
      </c>
      <c r="O34" s="226">
        <v>0</v>
      </c>
      <c r="P34" s="226">
        <v>8.8729999999999993</v>
      </c>
      <c r="Q34" s="226">
        <v>0</v>
      </c>
      <c r="R34" s="226">
        <v>8.8729999999999993</v>
      </c>
      <c r="S34" s="226">
        <v>0</v>
      </c>
      <c r="T34" s="226">
        <v>0</v>
      </c>
      <c r="U34" s="226">
        <v>0</v>
      </c>
      <c r="V34" s="226">
        <v>8.8729999999999993</v>
      </c>
      <c r="W34" s="227">
        <v>24101</v>
      </c>
      <c r="X34" s="227">
        <v>0</v>
      </c>
      <c r="Y34" s="227">
        <v>1504</v>
      </c>
    </row>
    <row r="35" spans="1:25" s="50" customFormat="1" x14ac:dyDescent="0.2">
      <c r="A35" s="270" t="s">
        <v>211</v>
      </c>
      <c r="B35" s="270">
        <v>17</v>
      </c>
      <c r="C35" s="270" t="s">
        <v>201</v>
      </c>
      <c r="D35" s="270" t="s">
        <v>213</v>
      </c>
      <c r="E35" s="270" t="s">
        <v>205</v>
      </c>
      <c r="F35" s="225">
        <v>12.5</v>
      </c>
      <c r="G35" s="225">
        <v>37.5</v>
      </c>
      <c r="H35" s="225">
        <v>50</v>
      </c>
      <c r="I35" s="225">
        <v>0</v>
      </c>
      <c r="J35" s="225">
        <v>0</v>
      </c>
      <c r="K35" s="226">
        <v>2.375</v>
      </c>
      <c r="L35" s="226">
        <v>7.125</v>
      </c>
      <c r="M35" s="226">
        <v>9.5</v>
      </c>
      <c r="N35" s="226">
        <v>0</v>
      </c>
      <c r="O35" s="226">
        <v>0</v>
      </c>
      <c r="P35" s="226">
        <v>9.5</v>
      </c>
      <c r="Q35" s="226">
        <v>9.5</v>
      </c>
      <c r="R35" s="226">
        <v>7.125</v>
      </c>
      <c r="S35" s="226">
        <v>0</v>
      </c>
      <c r="T35" s="226">
        <v>0</v>
      </c>
      <c r="U35" s="226">
        <v>0</v>
      </c>
      <c r="V35" s="226">
        <v>16.625</v>
      </c>
      <c r="W35" s="227">
        <v>29299</v>
      </c>
      <c r="X35" s="227">
        <v>0</v>
      </c>
      <c r="Y35" s="227">
        <v>1828</v>
      </c>
    </row>
    <row r="36" spans="1:25" s="50" customFormat="1" x14ac:dyDescent="0.2">
      <c r="A36" s="270" t="s">
        <v>211</v>
      </c>
      <c r="B36" s="270">
        <v>19</v>
      </c>
      <c r="C36" s="270" t="s">
        <v>201</v>
      </c>
      <c r="D36" s="270" t="s">
        <v>214</v>
      </c>
      <c r="E36" s="270" t="s">
        <v>203</v>
      </c>
      <c r="F36" s="225">
        <v>5.3</v>
      </c>
      <c r="G36" s="225">
        <v>35.5</v>
      </c>
      <c r="H36" s="225">
        <v>53.9</v>
      </c>
      <c r="I36" s="225">
        <v>5.3</v>
      </c>
      <c r="J36" s="225">
        <v>0</v>
      </c>
      <c r="K36" s="226">
        <v>1.23</v>
      </c>
      <c r="L36" s="226">
        <v>8.2360000000000007</v>
      </c>
      <c r="M36" s="226">
        <v>12.505000000000001</v>
      </c>
      <c r="N36" s="226">
        <v>1.23</v>
      </c>
      <c r="O36" s="226">
        <v>0</v>
      </c>
      <c r="P36" s="226">
        <v>9.4659999999999993</v>
      </c>
      <c r="Q36" s="226">
        <v>4.9180000000000001</v>
      </c>
      <c r="R36" s="226">
        <v>8.2360000000000007</v>
      </c>
      <c r="S36" s="226">
        <v>0</v>
      </c>
      <c r="T36" s="226">
        <v>0</v>
      </c>
      <c r="U36" s="226">
        <v>0</v>
      </c>
      <c r="V36" s="226">
        <v>13.154</v>
      </c>
      <c r="W36" s="227">
        <v>107823</v>
      </c>
      <c r="X36" s="227">
        <v>0</v>
      </c>
      <c r="Y36" s="227">
        <v>6729</v>
      </c>
    </row>
    <row r="37" spans="1:25" s="50" customFormat="1" x14ac:dyDescent="0.2">
      <c r="A37" s="270" t="s">
        <v>211</v>
      </c>
      <c r="B37" s="270">
        <v>19</v>
      </c>
      <c r="C37" s="270" t="s">
        <v>201</v>
      </c>
      <c r="D37" s="270" t="s">
        <v>214</v>
      </c>
      <c r="E37" s="270" t="s">
        <v>204</v>
      </c>
      <c r="F37" s="225">
        <v>36.700000000000003</v>
      </c>
      <c r="G37" s="225">
        <v>23.3</v>
      </c>
      <c r="H37" s="225">
        <v>40</v>
      </c>
      <c r="I37" s="225">
        <v>0</v>
      </c>
      <c r="J37" s="225">
        <v>0</v>
      </c>
      <c r="K37" s="226">
        <v>8.5139999999999993</v>
      </c>
      <c r="L37" s="226">
        <v>5.4059999999999997</v>
      </c>
      <c r="M37" s="226">
        <v>9.2799999999999994</v>
      </c>
      <c r="N37" s="226">
        <v>0</v>
      </c>
      <c r="O37" s="226">
        <v>0</v>
      </c>
      <c r="P37" s="226">
        <v>13.92</v>
      </c>
      <c r="Q37" s="226">
        <v>34.058</v>
      </c>
      <c r="R37" s="226">
        <v>5.4059999999999997</v>
      </c>
      <c r="S37" s="226">
        <v>0</v>
      </c>
      <c r="T37" s="226">
        <v>0</v>
      </c>
      <c r="U37" s="226">
        <v>0</v>
      </c>
      <c r="V37" s="226">
        <v>39.463000000000001</v>
      </c>
      <c r="W37" s="227">
        <v>70371</v>
      </c>
      <c r="X37" s="227">
        <v>0</v>
      </c>
      <c r="Y37" s="227">
        <v>4391</v>
      </c>
    </row>
    <row r="38" spans="1:25" s="50" customFormat="1" x14ac:dyDescent="0.2">
      <c r="A38" s="270" t="s">
        <v>211</v>
      </c>
      <c r="B38" s="270">
        <v>19</v>
      </c>
      <c r="C38" s="270" t="s">
        <v>201</v>
      </c>
      <c r="D38" s="270" t="s">
        <v>214</v>
      </c>
      <c r="E38" s="270" t="s">
        <v>205</v>
      </c>
      <c r="F38" s="225">
        <v>0</v>
      </c>
      <c r="G38" s="225">
        <v>50</v>
      </c>
      <c r="H38" s="225">
        <v>50</v>
      </c>
      <c r="I38" s="225">
        <v>0</v>
      </c>
      <c r="J38" s="225">
        <v>0</v>
      </c>
      <c r="K38" s="226">
        <v>0</v>
      </c>
      <c r="L38" s="226">
        <v>11.6</v>
      </c>
      <c r="M38" s="226">
        <v>11.6</v>
      </c>
      <c r="N38" s="226">
        <v>0</v>
      </c>
      <c r="O38" s="226">
        <v>0</v>
      </c>
      <c r="P38" s="226">
        <v>11.6</v>
      </c>
      <c r="Q38" s="226">
        <v>0</v>
      </c>
      <c r="R38" s="226">
        <v>11.6</v>
      </c>
      <c r="S38" s="226">
        <v>0</v>
      </c>
      <c r="T38" s="226">
        <v>0</v>
      </c>
      <c r="U38" s="226">
        <v>0</v>
      </c>
      <c r="V38" s="226">
        <v>11.6</v>
      </c>
      <c r="W38" s="227">
        <v>14982</v>
      </c>
      <c r="X38" s="227">
        <v>0</v>
      </c>
      <c r="Y38" s="227">
        <v>935</v>
      </c>
    </row>
    <row r="39" spans="1:25" s="50" customFormat="1" x14ac:dyDescent="0.2">
      <c r="A39" s="270" t="s">
        <v>211</v>
      </c>
      <c r="B39" s="270">
        <v>20</v>
      </c>
      <c r="C39" s="270" t="s">
        <v>201</v>
      </c>
      <c r="D39" s="270" t="s">
        <v>215</v>
      </c>
      <c r="E39" s="270" t="s">
        <v>203</v>
      </c>
      <c r="F39" s="225">
        <v>5.2</v>
      </c>
      <c r="G39" s="225">
        <v>44.8</v>
      </c>
      <c r="H39" s="225">
        <v>48.3</v>
      </c>
      <c r="I39" s="225">
        <v>1.7</v>
      </c>
      <c r="J39" s="225">
        <v>0</v>
      </c>
      <c r="K39" s="226">
        <v>0.71199999999999997</v>
      </c>
      <c r="L39" s="226">
        <v>6.1379999999999999</v>
      </c>
      <c r="M39" s="226">
        <v>6.617</v>
      </c>
      <c r="N39" s="226">
        <v>0.23300000000000001</v>
      </c>
      <c r="O39" s="226">
        <v>0</v>
      </c>
      <c r="P39" s="226">
        <v>6.85</v>
      </c>
      <c r="Q39" s="226">
        <v>2.85</v>
      </c>
      <c r="R39" s="226">
        <v>6.1379999999999999</v>
      </c>
      <c r="S39" s="226">
        <v>0</v>
      </c>
      <c r="T39" s="226">
        <v>0</v>
      </c>
      <c r="U39" s="226">
        <v>0</v>
      </c>
      <c r="V39" s="226">
        <v>8.9870000000000001</v>
      </c>
      <c r="W39" s="227">
        <v>73666</v>
      </c>
      <c r="X39" s="227">
        <v>0</v>
      </c>
      <c r="Y39" s="227">
        <v>4597</v>
      </c>
    </row>
    <row r="40" spans="1:25" s="50" customFormat="1" x14ac:dyDescent="0.2">
      <c r="A40" s="270" t="s">
        <v>211</v>
      </c>
      <c r="B40" s="270">
        <v>20</v>
      </c>
      <c r="C40" s="270" t="s">
        <v>201</v>
      </c>
      <c r="D40" s="270" t="s">
        <v>215</v>
      </c>
      <c r="E40" s="270" t="s">
        <v>204</v>
      </c>
      <c r="F40" s="225">
        <v>0</v>
      </c>
      <c r="G40" s="225">
        <v>30</v>
      </c>
      <c r="H40" s="225">
        <v>70</v>
      </c>
      <c r="I40" s="225">
        <v>0</v>
      </c>
      <c r="J40" s="225">
        <v>0</v>
      </c>
      <c r="K40" s="226">
        <v>0</v>
      </c>
      <c r="L40" s="226">
        <v>4.1100000000000003</v>
      </c>
      <c r="M40" s="226">
        <v>9.59</v>
      </c>
      <c r="N40" s="226">
        <v>0</v>
      </c>
      <c r="O40" s="226">
        <v>0</v>
      </c>
      <c r="P40" s="226">
        <v>4.1100000000000003</v>
      </c>
      <c r="Q40" s="226">
        <v>0</v>
      </c>
      <c r="R40" s="226">
        <v>4.1100000000000003</v>
      </c>
      <c r="S40" s="226">
        <v>0</v>
      </c>
      <c r="T40" s="226">
        <v>0</v>
      </c>
      <c r="U40" s="226">
        <v>0</v>
      </c>
      <c r="V40" s="226">
        <v>4.1100000000000003</v>
      </c>
      <c r="W40" s="227">
        <v>7329</v>
      </c>
      <c r="X40" s="227">
        <v>0</v>
      </c>
      <c r="Y40" s="227">
        <v>457</v>
      </c>
    </row>
    <row r="41" spans="1:25" s="50" customFormat="1" x14ac:dyDescent="0.2">
      <c r="A41" s="270" t="s">
        <v>211</v>
      </c>
      <c r="B41" s="270">
        <v>20</v>
      </c>
      <c r="C41" s="270" t="s">
        <v>201</v>
      </c>
      <c r="D41" s="270" t="s">
        <v>215</v>
      </c>
      <c r="E41" s="270" t="s">
        <v>205</v>
      </c>
      <c r="F41" s="225">
        <v>0</v>
      </c>
      <c r="G41" s="225">
        <v>50</v>
      </c>
      <c r="H41" s="225">
        <v>50</v>
      </c>
      <c r="I41" s="225">
        <v>0</v>
      </c>
      <c r="J41" s="225">
        <v>0</v>
      </c>
      <c r="K41" s="226">
        <v>0</v>
      </c>
      <c r="L41" s="226">
        <v>6.85</v>
      </c>
      <c r="M41" s="226">
        <v>6.85</v>
      </c>
      <c r="N41" s="226">
        <v>0</v>
      </c>
      <c r="O41" s="226">
        <v>0</v>
      </c>
      <c r="P41" s="226">
        <v>6.85</v>
      </c>
      <c r="Q41" s="226">
        <v>0</v>
      </c>
      <c r="R41" s="226">
        <v>6.85</v>
      </c>
      <c r="S41" s="226">
        <v>0</v>
      </c>
      <c r="T41" s="226">
        <v>0</v>
      </c>
      <c r="U41" s="226">
        <v>0</v>
      </c>
      <c r="V41" s="226">
        <v>6.85</v>
      </c>
      <c r="W41" s="227">
        <v>8847</v>
      </c>
      <c r="X41" s="227">
        <v>0</v>
      </c>
      <c r="Y41" s="227">
        <v>552</v>
      </c>
    </row>
    <row r="42" spans="1:25" s="50" customFormat="1" x14ac:dyDescent="0.2">
      <c r="A42" s="270" t="s">
        <v>211</v>
      </c>
      <c r="B42" s="270">
        <v>22</v>
      </c>
      <c r="C42" s="270" t="s">
        <v>201</v>
      </c>
      <c r="D42" s="270" t="s">
        <v>216</v>
      </c>
      <c r="E42" s="270" t="s">
        <v>203</v>
      </c>
      <c r="F42" s="225">
        <v>7.4</v>
      </c>
      <c r="G42" s="225">
        <v>42.1</v>
      </c>
      <c r="H42" s="225">
        <v>45.2</v>
      </c>
      <c r="I42" s="225">
        <v>5.3</v>
      </c>
      <c r="J42" s="225">
        <v>0</v>
      </c>
      <c r="K42" s="226">
        <v>2.2639999999999998</v>
      </c>
      <c r="L42" s="226">
        <v>12.882999999999999</v>
      </c>
      <c r="M42" s="226">
        <v>13.831</v>
      </c>
      <c r="N42" s="226">
        <v>1.6220000000000001</v>
      </c>
      <c r="O42" s="226">
        <v>0</v>
      </c>
      <c r="P42" s="226">
        <v>15.147</v>
      </c>
      <c r="Q42" s="226">
        <v>9.0579999999999998</v>
      </c>
      <c r="R42" s="226">
        <v>12.882999999999999</v>
      </c>
      <c r="S42" s="226">
        <v>0</v>
      </c>
      <c r="T42" s="226">
        <v>0</v>
      </c>
      <c r="U42" s="226">
        <v>0</v>
      </c>
      <c r="V42" s="226">
        <v>21.94</v>
      </c>
      <c r="W42" s="227">
        <v>179838</v>
      </c>
      <c r="X42" s="227">
        <v>0</v>
      </c>
      <c r="Y42" s="227">
        <v>11222</v>
      </c>
    </row>
    <row r="43" spans="1:25" s="50" customFormat="1" x14ac:dyDescent="0.2">
      <c r="A43" s="270" t="s">
        <v>211</v>
      </c>
      <c r="B43" s="270">
        <v>22</v>
      </c>
      <c r="C43" s="270" t="s">
        <v>201</v>
      </c>
      <c r="D43" s="270" t="s">
        <v>216</v>
      </c>
      <c r="E43" s="270" t="s">
        <v>204</v>
      </c>
      <c r="F43" s="225">
        <v>0</v>
      </c>
      <c r="G43" s="225">
        <v>40</v>
      </c>
      <c r="H43" s="225">
        <v>40</v>
      </c>
      <c r="I43" s="225">
        <v>20</v>
      </c>
      <c r="J43" s="225">
        <v>0</v>
      </c>
      <c r="K43" s="226">
        <v>0</v>
      </c>
      <c r="L43" s="226">
        <v>12.24</v>
      </c>
      <c r="M43" s="226">
        <v>12.24</v>
      </c>
      <c r="N43" s="226">
        <v>6.12</v>
      </c>
      <c r="O43" s="226">
        <v>0</v>
      </c>
      <c r="P43" s="226">
        <v>12.24</v>
      </c>
      <c r="Q43" s="226">
        <v>0</v>
      </c>
      <c r="R43" s="226">
        <v>12.24</v>
      </c>
      <c r="S43" s="226">
        <v>0</v>
      </c>
      <c r="T43" s="226">
        <v>0</v>
      </c>
      <c r="U43" s="226">
        <v>0</v>
      </c>
      <c r="V43" s="226">
        <v>12.24</v>
      </c>
      <c r="W43" s="227">
        <v>21826</v>
      </c>
      <c r="X43" s="227">
        <v>0</v>
      </c>
      <c r="Y43" s="227">
        <v>1362</v>
      </c>
    </row>
    <row r="44" spans="1:25" s="50" customFormat="1" x14ac:dyDescent="0.2">
      <c r="A44" s="270" t="s">
        <v>211</v>
      </c>
      <c r="B44" s="270">
        <v>22</v>
      </c>
      <c r="C44" s="270" t="s">
        <v>201</v>
      </c>
      <c r="D44" s="270" t="s">
        <v>216</v>
      </c>
      <c r="E44" s="270" t="s">
        <v>205</v>
      </c>
      <c r="F44" s="225">
        <v>0</v>
      </c>
      <c r="G44" s="225">
        <v>75</v>
      </c>
      <c r="H44" s="225">
        <v>25</v>
      </c>
      <c r="I44" s="225">
        <v>0</v>
      </c>
      <c r="J44" s="225">
        <v>0</v>
      </c>
      <c r="K44" s="226">
        <v>0</v>
      </c>
      <c r="L44" s="226">
        <v>22.95</v>
      </c>
      <c r="M44" s="226">
        <v>7.65</v>
      </c>
      <c r="N44" s="226">
        <v>0</v>
      </c>
      <c r="O44" s="226">
        <v>0</v>
      </c>
      <c r="P44" s="226">
        <v>22.95</v>
      </c>
      <c r="Q44" s="226">
        <v>0</v>
      </c>
      <c r="R44" s="226">
        <v>22.95</v>
      </c>
      <c r="S44" s="226">
        <v>0</v>
      </c>
      <c r="T44" s="226">
        <v>0</v>
      </c>
      <c r="U44" s="226">
        <v>0</v>
      </c>
      <c r="V44" s="226">
        <v>22.95</v>
      </c>
      <c r="W44" s="227">
        <v>29641</v>
      </c>
      <c r="X44" s="227">
        <v>0</v>
      </c>
      <c r="Y44" s="227">
        <v>1850</v>
      </c>
    </row>
    <row r="45" spans="1:25" s="50" customFormat="1" x14ac:dyDescent="0.2">
      <c r="A45" s="270" t="s">
        <v>211</v>
      </c>
      <c r="B45" s="270">
        <v>26</v>
      </c>
      <c r="C45" s="270" t="s">
        <v>201</v>
      </c>
      <c r="D45" s="270" t="s">
        <v>217</v>
      </c>
      <c r="E45" s="270" t="s">
        <v>203</v>
      </c>
      <c r="F45" s="225">
        <v>2.4</v>
      </c>
      <c r="G45" s="225">
        <v>38.1</v>
      </c>
      <c r="H45" s="225">
        <v>47.6</v>
      </c>
      <c r="I45" s="225">
        <v>11.9</v>
      </c>
      <c r="J45" s="225">
        <v>0</v>
      </c>
      <c r="K45" s="226">
        <v>0.33100000000000002</v>
      </c>
      <c r="L45" s="226">
        <v>5.258</v>
      </c>
      <c r="M45" s="226">
        <v>6.569</v>
      </c>
      <c r="N45" s="226">
        <v>1.6419999999999999</v>
      </c>
      <c r="O45" s="226">
        <v>0</v>
      </c>
      <c r="P45" s="226">
        <v>5.5890000000000004</v>
      </c>
      <c r="Q45" s="226">
        <v>1.325</v>
      </c>
      <c r="R45" s="226">
        <v>5.258</v>
      </c>
      <c r="S45" s="226">
        <v>0</v>
      </c>
      <c r="T45" s="226">
        <v>0</v>
      </c>
      <c r="U45" s="226">
        <v>0</v>
      </c>
      <c r="V45" s="226">
        <v>6.5830000000000002</v>
      </c>
      <c r="W45" s="227">
        <v>70143</v>
      </c>
      <c r="X45" s="227">
        <v>0</v>
      </c>
      <c r="Y45" s="227">
        <v>4377</v>
      </c>
    </row>
    <row r="46" spans="1:25" s="50" customFormat="1" x14ac:dyDescent="0.2">
      <c r="A46" s="270" t="s">
        <v>211</v>
      </c>
      <c r="B46" s="270">
        <v>26</v>
      </c>
      <c r="C46" s="270" t="s">
        <v>201</v>
      </c>
      <c r="D46" s="270" t="s">
        <v>217</v>
      </c>
      <c r="E46" s="270" t="s">
        <v>204</v>
      </c>
      <c r="F46" s="225">
        <v>0</v>
      </c>
      <c r="G46" s="225">
        <v>20</v>
      </c>
      <c r="H46" s="225">
        <v>60</v>
      </c>
      <c r="I46" s="225">
        <v>20</v>
      </c>
      <c r="J46" s="225">
        <v>0</v>
      </c>
      <c r="K46" s="226">
        <v>0</v>
      </c>
      <c r="L46" s="226">
        <v>2.76</v>
      </c>
      <c r="M46" s="226">
        <v>8.2799999999999994</v>
      </c>
      <c r="N46" s="226">
        <v>2.76</v>
      </c>
      <c r="O46" s="226">
        <v>0</v>
      </c>
      <c r="P46" s="226">
        <v>2.76</v>
      </c>
      <c r="Q46" s="226">
        <v>0</v>
      </c>
      <c r="R46" s="226">
        <v>2.76</v>
      </c>
      <c r="S46" s="226">
        <v>0</v>
      </c>
      <c r="T46" s="226">
        <v>0</v>
      </c>
      <c r="U46" s="226">
        <v>0</v>
      </c>
      <c r="V46" s="226">
        <v>2.76</v>
      </c>
      <c r="W46" s="227">
        <v>6398</v>
      </c>
      <c r="X46" s="227">
        <v>0</v>
      </c>
      <c r="Y46" s="227">
        <v>399</v>
      </c>
    </row>
    <row r="47" spans="1:25" s="50" customFormat="1" x14ac:dyDescent="0.2">
      <c r="A47" s="270" t="s">
        <v>211</v>
      </c>
      <c r="B47" s="270">
        <v>26</v>
      </c>
      <c r="C47" s="270" t="s">
        <v>201</v>
      </c>
      <c r="D47" s="270" t="s">
        <v>217</v>
      </c>
      <c r="E47" s="270" t="s">
        <v>205</v>
      </c>
      <c r="F47" s="225">
        <v>0</v>
      </c>
      <c r="G47" s="225">
        <v>50</v>
      </c>
      <c r="H47" s="225">
        <v>50</v>
      </c>
      <c r="I47" s="225">
        <v>0</v>
      </c>
      <c r="J47" s="225">
        <v>0</v>
      </c>
      <c r="K47" s="226">
        <v>0</v>
      </c>
      <c r="L47" s="226">
        <v>6.9</v>
      </c>
      <c r="M47" s="226">
        <v>6.9</v>
      </c>
      <c r="N47" s="226">
        <v>0</v>
      </c>
      <c r="O47" s="226">
        <v>0</v>
      </c>
      <c r="P47" s="226">
        <v>6.9</v>
      </c>
      <c r="Q47" s="226">
        <v>0</v>
      </c>
      <c r="R47" s="226">
        <v>6.9</v>
      </c>
      <c r="S47" s="226">
        <v>0</v>
      </c>
      <c r="T47" s="226">
        <v>0</v>
      </c>
      <c r="U47" s="226">
        <v>0</v>
      </c>
      <c r="V47" s="226">
        <v>6.9</v>
      </c>
      <c r="W47" s="227">
        <v>11585</v>
      </c>
      <c r="X47" s="227">
        <v>0</v>
      </c>
      <c r="Y47" s="227">
        <v>723</v>
      </c>
    </row>
    <row r="48" spans="1:25" s="50" customFormat="1" x14ac:dyDescent="0.2">
      <c r="A48" s="270" t="s">
        <v>218</v>
      </c>
      <c r="B48" s="270">
        <v>29</v>
      </c>
      <c r="C48" s="270" t="s">
        <v>201</v>
      </c>
      <c r="D48" s="270" t="s">
        <v>219</v>
      </c>
      <c r="E48" s="270" t="s">
        <v>203</v>
      </c>
      <c r="F48" s="225">
        <v>37.200000000000003</v>
      </c>
      <c r="G48" s="225">
        <v>39.5</v>
      </c>
      <c r="H48" s="225">
        <v>21</v>
      </c>
      <c r="I48" s="225">
        <v>2.2999999999999998</v>
      </c>
      <c r="J48" s="225">
        <v>0</v>
      </c>
      <c r="K48" s="226">
        <v>10.788</v>
      </c>
      <c r="L48" s="226">
        <v>11.455</v>
      </c>
      <c r="M48" s="226">
        <v>6.09</v>
      </c>
      <c r="N48" s="226">
        <v>0.66700000000000004</v>
      </c>
      <c r="O48" s="226">
        <v>0</v>
      </c>
      <c r="P48" s="226">
        <v>22.242999999999999</v>
      </c>
      <c r="Q48" s="226">
        <v>43.152000000000001</v>
      </c>
      <c r="R48" s="226">
        <v>11.455</v>
      </c>
      <c r="S48" s="226">
        <v>0</v>
      </c>
      <c r="T48" s="226">
        <v>0</v>
      </c>
      <c r="U48" s="226">
        <v>0</v>
      </c>
      <c r="V48" s="226">
        <v>54.606999999999999</v>
      </c>
      <c r="W48" s="227">
        <v>419156</v>
      </c>
      <c r="X48" s="227">
        <v>0</v>
      </c>
      <c r="Y48" s="227">
        <v>26157</v>
      </c>
    </row>
    <row r="49" spans="1:25" s="50" customFormat="1" x14ac:dyDescent="0.2">
      <c r="A49" s="270" t="s">
        <v>218</v>
      </c>
      <c r="B49" s="270">
        <v>29</v>
      </c>
      <c r="C49" s="270" t="s">
        <v>201</v>
      </c>
      <c r="D49" s="270" t="s">
        <v>219</v>
      </c>
      <c r="E49" s="270" t="s">
        <v>204</v>
      </c>
      <c r="F49" s="225">
        <v>0</v>
      </c>
      <c r="G49" s="225">
        <v>50</v>
      </c>
      <c r="H49" s="225">
        <v>40</v>
      </c>
      <c r="I49" s="225">
        <v>10</v>
      </c>
      <c r="J49" s="225">
        <v>0</v>
      </c>
      <c r="K49" s="226">
        <v>0</v>
      </c>
      <c r="L49" s="226">
        <v>14.5</v>
      </c>
      <c r="M49" s="226">
        <v>11.6</v>
      </c>
      <c r="N49" s="226">
        <v>2.9</v>
      </c>
      <c r="O49" s="226">
        <v>0</v>
      </c>
      <c r="P49" s="226">
        <v>14.5</v>
      </c>
      <c r="Q49" s="226">
        <v>0</v>
      </c>
      <c r="R49" s="226">
        <v>14.5</v>
      </c>
      <c r="S49" s="226">
        <v>0</v>
      </c>
      <c r="T49" s="226">
        <v>0</v>
      </c>
      <c r="U49" s="226">
        <v>0</v>
      </c>
      <c r="V49" s="226">
        <v>14.5</v>
      </c>
      <c r="W49" s="227">
        <v>27240</v>
      </c>
      <c r="X49" s="227">
        <v>0</v>
      </c>
      <c r="Y49" s="227">
        <v>1700</v>
      </c>
    </row>
    <row r="50" spans="1:25" s="50" customFormat="1" x14ac:dyDescent="0.2">
      <c r="A50" s="270" t="s">
        <v>218</v>
      </c>
      <c r="B50" s="270">
        <v>29</v>
      </c>
      <c r="C50" s="270" t="s">
        <v>201</v>
      </c>
      <c r="D50" s="270" t="s">
        <v>219</v>
      </c>
      <c r="E50" s="270" t="s">
        <v>205</v>
      </c>
      <c r="F50" s="225">
        <v>10</v>
      </c>
      <c r="G50" s="225">
        <v>70</v>
      </c>
      <c r="H50" s="225">
        <v>20</v>
      </c>
      <c r="I50" s="225">
        <v>0</v>
      </c>
      <c r="J50" s="225">
        <v>0</v>
      </c>
      <c r="K50" s="226">
        <v>2.9</v>
      </c>
      <c r="L50" s="226">
        <v>20.3</v>
      </c>
      <c r="M50" s="226">
        <v>5.8</v>
      </c>
      <c r="N50" s="226">
        <v>0</v>
      </c>
      <c r="O50" s="226">
        <v>0</v>
      </c>
      <c r="P50" s="226">
        <v>23.2</v>
      </c>
      <c r="Q50" s="226">
        <v>11.6</v>
      </c>
      <c r="R50" s="226">
        <v>20.3</v>
      </c>
      <c r="S50" s="226">
        <v>0</v>
      </c>
      <c r="T50" s="226">
        <v>0</v>
      </c>
      <c r="U50" s="226">
        <v>0</v>
      </c>
      <c r="V50" s="226">
        <v>31.9</v>
      </c>
      <c r="W50" s="227">
        <v>41695</v>
      </c>
      <c r="X50" s="227">
        <v>0</v>
      </c>
      <c r="Y50" s="227">
        <v>2602</v>
      </c>
    </row>
    <row r="51" spans="1:25" s="50" customFormat="1" x14ac:dyDescent="0.2">
      <c r="A51" s="270" t="s">
        <v>218</v>
      </c>
      <c r="B51" s="270">
        <v>30</v>
      </c>
      <c r="C51" s="270" t="s">
        <v>201</v>
      </c>
      <c r="D51" s="270" t="s">
        <v>220</v>
      </c>
      <c r="E51" s="270" t="s">
        <v>203</v>
      </c>
      <c r="F51" s="225">
        <v>31.4</v>
      </c>
      <c r="G51" s="225">
        <v>45.7</v>
      </c>
      <c r="H51" s="225">
        <v>21.5</v>
      </c>
      <c r="I51" s="225">
        <v>1.4</v>
      </c>
      <c r="J51" s="225">
        <v>0</v>
      </c>
      <c r="K51" s="226">
        <v>6.28</v>
      </c>
      <c r="L51" s="226">
        <v>9.14</v>
      </c>
      <c r="M51" s="226">
        <v>4.3</v>
      </c>
      <c r="N51" s="226">
        <v>0.28000000000000003</v>
      </c>
      <c r="O51" s="226">
        <v>0</v>
      </c>
      <c r="P51" s="226">
        <v>15.42</v>
      </c>
      <c r="Q51" s="226">
        <v>25.12</v>
      </c>
      <c r="R51" s="226">
        <v>9.14</v>
      </c>
      <c r="S51" s="226">
        <v>0</v>
      </c>
      <c r="T51" s="226">
        <v>0</v>
      </c>
      <c r="U51" s="226">
        <v>0</v>
      </c>
      <c r="V51" s="226">
        <v>34.26</v>
      </c>
      <c r="W51" s="227">
        <v>262975</v>
      </c>
      <c r="X51" s="227">
        <v>0</v>
      </c>
      <c r="Y51" s="227">
        <v>16410</v>
      </c>
    </row>
    <row r="52" spans="1:25" s="50" customFormat="1" x14ac:dyDescent="0.2">
      <c r="A52" s="270" t="s">
        <v>218</v>
      </c>
      <c r="B52" s="270">
        <v>30</v>
      </c>
      <c r="C52" s="270" t="s">
        <v>201</v>
      </c>
      <c r="D52" s="270" t="s">
        <v>220</v>
      </c>
      <c r="E52" s="270" t="s">
        <v>204</v>
      </c>
      <c r="F52" s="225">
        <v>0</v>
      </c>
      <c r="G52" s="225">
        <v>36.700000000000003</v>
      </c>
      <c r="H52" s="225">
        <v>50</v>
      </c>
      <c r="I52" s="225">
        <v>13.3</v>
      </c>
      <c r="J52" s="225">
        <v>0</v>
      </c>
      <c r="K52" s="226">
        <v>0</v>
      </c>
      <c r="L52" s="226">
        <v>7.34</v>
      </c>
      <c r="M52" s="226">
        <v>10</v>
      </c>
      <c r="N52" s="226">
        <v>2.66</v>
      </c>
      <c r="O52" s="226">
        <v>0</v>
      </c>
      <c r="P52" s="226">
        <v>7.34</v>
      </c>
      <c r="Q52" s="226">
        <v>0</v>
      </c>
      <c r="R52" s="226">
        <v>7.34</v>
      </c>
      <c r="S52" s="226">
        <v>0</v>
      </c>
      <c r="T52" s="226">
        <v>0</v>
      </c>
      <c r="U52" s="226">
        <v>0</v>
      </c>
      <c r="V52" s="226">
        <v>7.34</v>
      </c>
      <c r="W52" s="227">
        <v>13789</v>
      </c>
      <c r="X52" s="227">
        <v>0</v>
      </c>
      <c r="Y52" s="227">
        <v>860</v>
      </c>
    </row>
    <row r="53" spans="1:25" s="50" customFormat="1" x14ac:dyDescent="0.2">
      <c r="A53" s="270" t="s">
        <v>218</v>
      </c>
      <c r="B53" s="270">
        <v>30</v>
      </c>
      <c r="C53" s="270" t="s">
        <v>201</v>
      </c>
      <c r="D53" s="270" t="s">
        <v>220</v>
      </c>
      <c r="E53" s="270" t="s">
        <v>205</v>
      </c>
      <c r="F53" s="225">
        <v>20</v>
      </c>
      <c r="G53" s="225">
        <v>60</v>
      </c>
      <c r="H53" s="225">
        <v>20</v>
      </c>
      <c r="I53" s="225">
        <v>0</v>
      </c>
      <c r="J53" s="225">
        <v>0</v>
      </c>
      <c r="K53" s="226">
        <v>4</v>
      </c>
      <c r="L53" s="226">
        <v>12</v>
      </c>
      <c r="M53" s="226">
        <v>4</v>
      </c>
      <c r="N53" s="226">
        <v>0</v>
      </c>
      <c r="O53" s="226">
        <v>0</v>
      </c>
      <c r="P53" s="226">
        <v>16</v>
      </c>
      <c r="Q53" s="226">
        <v>16</v>
      </c>
      <c r="R53" s="226">
        <v>12</v>
      </c>
      <c r="S53" s="226">
        <v>0</v>
      </c>
      <c r="T53" s="226">
        <v>0</v>
      </c>
      <c r="U53" s="226">
        <v>0</v>
      </c>
      <c r="V53" s="226">
        <v>28</v>
      </c>
      <c r="W53" s="227">
        <v>36598</v>
      </c>
      <c r="X53" s="227">
        <v>0</v>
      </c>
      <c r="Y53" s="227">
        <v>2284</v>
      </c>
    </row>
    <row r="54" spans="1:25" s="50" customFormat="1" x14ac:dyDescent="0.2">
      <c r="A54" s="270" t="s">
        <v>218</v>
      </c>
      <c r="B54" s="270">
        <v>34</v>
      </c>
      <c r="C54" s="270" t="s">
        <v>201</v>
      </c>
      <c r="D54" s="270" t="s">
        <v>221</v>
      </c>
      <c r="E54" s="270" t="s">
        <v>203</v>
      </c>
      <c r="F54" s="225">
        <v>16.8</v>
      </c>
      <c r="G54" s="225">
        <v>43.8</v>
      </c>
      <c r="H54" s="225">
        <v>27.7</v>
      </c>
      <c r="I54" s="225">
        <v>11.7</v>
      </c>
      <c r="J54" s="225">
        <v>0</v>
      </c>
      <c r="K54" s="226">
        <v>6.8380000000000001</v>
      </c>
      <c r="L54" s="226">
        <v>17.827000000000002</v>
      </c>
      <c r="M54" s="226">
        <v>11.273999999999999</v>
      </c>
      <c r="N54" s="226">
        <v>4.7619999999999996</v>
      </c>
      <c r="O54" s="226">
        <v>0</v>
      </c>
      <c r="P54" s="226">
        <v>24.664000000000001</v>
      </c>
      <c r="Q54" s="226">
        <v>27.35</v>
      </c>
      <c r="R54" s="226">
        <v>17.827000000000002</v>
      </c>
      <c r="S54" s="226">
        <v>0</v>
      </c>
      <c r="T54" s="226">
        <v>0</v>
      </c>
      <c r="U54" s="226">
        <v>0</v>
      </c>
      <c r="V54" s="226">
        <v>45.177</v>
      </c>
      <c r="W54" s="227">
        <v>450805</v>
      </c>
      <c r="X54" s="227">
        <v>0</v>
      </c>
      <c r="Y54" s="227">
        <v>28132</v>
      </c>
    </row>
    <row r="55" spans="1:25" s="50" customFormat="1" x14ac:dyDescent="0.2">
      <c r="A55" s="270" t="s">
        <v>218</v>
      </c>
      <c r="B55" s="270">
        <v>34</v>
      </c>
      <c r="C55" s="270" t="s">
        <v>201</v>
      </c>
      <c r="D55" s="270" t="s">
        <v>221</v>
      </c>
      <c r="E55" s="270" t="s">
        <v>204</v>
      </c>
      <c r="F55" s="225">
        <v>26</v>
      </c>
      <c r="G55" s="225">
        <v>42</v>
      </c>
      <c r="H55" s="225">
        <v>0</v>
      </c>
      <c r="I55" s="225">
        <v>32</v>
      </c>
      <c r="J55" s="225">
        <v>0</v>
      </c>
      <c r="K55" s="226">
        <v>10.582000000000001</v>
      </c>
      <c r="L55" s="226">
        <v>17.094000000000001</v>
      </c>
      <c r="M55" s="226">
        <v>0</v>
      </c>
      <c r="N55" s="226">
        <v>13.023999999999999</v>
      </c>
      <c r="O55" s="226">
        <v>0</v>
      </c>
      <c r="P55" s="226">
        <v>27.675999999999998</v>
      </c>
      <c r="Q55" s="226">
        <v>42.328000000000003</v>
      </c>
      <c r="R55" s="226">
        <v>17.094000000000001</v>
      </c>
      <c r="S55" s="226">
        <v>0</v>
      </c>
      <c r="T55" s="226">
        <v>0</v>
      </c>
      <c r="U55" s="226">
        <v>0</v>
      </c>
      <c r="V55" s="226">
        <v>59.421999999999997</v>
      </c>
      <c r="W55" s="227">
        <v>145122</v>
      </c>
      <c r="X55" s="227">
        <v>0</v>
      </c>
      <c r="Y55" s="227">
        <v>9056</v>
      </c>
    </row>
    <row r="56" spans="1:25" s="50" customFormat="1" x14ac:dyDescent="0.2">
      <c r="A56" s="270" t="s">
        <v>218</v>
      </c>
      <c r="B56" s="270">
        <v>34</v>
      </c>
      <c r="C56" s="270" t="s">
        <v>201</v>
      </c>
      <c r="D56" s="270" t="s">
        <v>221</v>
      </c>
      <c r="E56" s="270" t="s">
        <v>205</v>
      </c>
      <c r="F56" s="225">
        <v>50</v>
      </c>
      <c r="G56" s="225">
        <v>50</v>
      </c>
      <c r="H56" s="225">
        <v>0</v>
      </c>
      <c r="I56" s="225">
        <v>0</v>
      </c>
      <c r="J56" s="225">
        <v>0</v>
      </c>
      <c r="K56" s="226">
        <v>20.350000000000001</v>
      </c>
      <c r="L56" s="226">
        <v>20.350000000000001</v>
      </c>
      <c r="M56" s="226">
        <v>0</v>
      </c>
      <c r="N56" s="226">
        <v>0</v>
      </c>
      <c r="O56" s="226">
        <v>0</v>
      </c>
      <c r="P56" s="226">
        <v>40.700000000000003</v>
      </c>
      <c r="Q56" s="226">
        <v>81.400000000000006</v>
      </c>
      <c r="R56" s="226">
        <v>20.350000000000001</v>
      </c>
      <c r="S56" s="226">
        <v>0</v>
      </c>
      <c r="T56" s="226">
        <v>0</v>
      </c>
      <c r="U56" s="226">
        <v>0</v>
      </c>
      <c r="V56" s="226">
        <v>101.75</v>
      </c>
      <c r="W56" s="227">
        <v>172892</v>
      </c>
      <c r="X56" s="227">
        <v>0</v>
      </c>
      <c r="Y56" s="227">
        <v>10789</v>
      </c>
    </row>
    <row r="57" spans="1:25" s="50" customFormat="1" ht="27" x14ac:dyDescent="0.2">
      <c r="A57" s="270" t="s">
        <v>218</v>
      </c>
      <c r="B57" s="270">
        <v>36</v>
      </c>
      <c r="C57" s="270" t="s">
        <v>200</v>
      </c>
      <c r="D57" s="270" t="s">
        <v>222</v>
      </c>
      <c r="E57" s="270" t="s">
        <v>203</v>
      </c>
      <c r="F57" s="225">
        <v>29.4</v>
      </c>
      <c r="G57" s="225">
        <v>41.2</v>
      </c>
      <c r="H57" s="225">
        <v>21.6</v>
      </c>
      <c r="I57" s="225">
        <v>7.8</v>
      </c>
      <c r="J57" s="225">
        <v>0</v>
      </c>
      <c r="K57" s="226">
        <v>3.9980000000000002</v>
      </c>
      <c r="L57" s="226">
        <v>5.6029999999999998</v>
      </c>
      <c r="M57" s="226">
        <v>2.9380000000000002</v>
      </c>
      <c r="N57" s="226">
        <v>1.0609999999999999</v>
      </c>
      <c r="O57" s="226">
        <v>0</v>
      </c>
      <c r="P57" s="226">
        <v>9.6020000000000003</v>
      </c>
      <c r="Q57" s="226">
        <v>15.994</v>
      </c>
      <c r="R57" s="226">
        <v>5.6029999999999998</v>
      </c>
      <c r="S57" s="226">
        <v>0</v>
      </c>
      <c r="T57" s="226">
        <v>0</v>
      </c>
      <c r="U57" s="226">
        <v>0</v>
      </c>
      <c r="V57" s="226">
        <v>21.597000000000001</v>
      </c>
      <c r="W57" s="227">
        <v>165774</v>
      </c>
      <c r="X57" s="227">
        <v>0</v>
      </c>
      <c r="Y57" s="227">
        <v>10345</v>
      </c>
    </row>
    <row r="58" spans="1:25" s="50" customFormat="1" ht="27" x14ac:dyDescent="0.2">
      <c r="A58" s="270" t="s">
        <v>218</v>
      </c>
      <c r="B58" s="270">
        <v>36</v>
      </c>
      <c r="C58" s="270" t="s">
        <v>200</v>
      </c>
      <c r="D58" s="270" t="s">
        <v>222</v>
      </c>
      <c r="E58" s="270" t="s">
        <v>204</v>
      </c>
      <c r="F58" s="225">
        <v>0</v>
      </c>
      <c r="G58" s="225">
        <v>60</v>
      </c>
      <c r="H58" s="225">
        <v>40</v>
      </c>
      <c r="I58" s="225">
        <v>0</v>
      </c>
      <c r="J58" s="225">
        <v>0</v>
      </c>
      <c r="K58" s="226">
        <v>0</v>
      </c>
      <c r="L58" s="226">
        <v>8.16</v>
      </c>
      <c r="M58" s="226">
        <v>5.44</v>
      </c>
      <c r="N58" s="226">
        <v>0</v>
      </c>
      <c r="O58" s="226">
        <v>0</v>
      </c>
      <c r="P58" s="226">
        <v>8.16</v>
      </c>
      <c r="Q58" s="226">
        <v>0</v>
      </c>
      <c r="R58" s="226">
        <v>8.16</v>
      </c>
      <c r="S58" s="226">
        <v>0</v>
      </c>
      <c r="T58" s="226">
        <v>0</v>
      </c>
      <c r="U58" s="226">
        <v>0</v>
      </c>
      <c r="V58" s="226">
        <v>8.16</v>
      </c>
      <c r="W58" s="227">
        <v>15330</v>
      </c>
      <c r="X58" s="227">
        <v>0</v>
      </c>
      <c r="Y58" s="227">
        <v>957</v>
      </c>
    </row>
    <row r="59" spans="1:25" s="50" customFormat="1" ht="27" x14ac:dyDescent="0.2">
      <c r="A59" s="270" t="s">
        <v>218</v>
      </c>
      <c r="B59" s="270">
        <v>36</v>
      </c>
      <c r="C59" s="270" t="s">
        <v>200</v>
      </c>
      <c r="D59" s="270" t="s">
        <v>222</v>
      </c>
      <c r="E59" s="270" t="s">
        <v>205</v>
      </c>
      <c r="F59" s="225">
        <v>50</v>
      </c>
      <c r="G59" s="225">
        <v>40</v>
      </c>
      <c r="H59" s="225">
        <v>10</v>
      </c>
      <c r="I59" s="225">
        <v>0</v>
      </c>
      <c r="J59" s="225">
        <v>0</v>
      </c>
      <c r="K59" s="226">
        <v>6.8</v>
      </c>
      <c r="L59" s="226">
        <v>5.44</v>
      </c>
      <c r="M59" s="226">
        <v>1.36</v>
      </c>
      <c r="N59" s="226">
        <v>0</v>
      </c>
      <c r="O59" s="226">
        <v>0</v>
      </c>
      <c r="P59" s="226">
        <v>12.24</v>
      </c>
      <c r="Q59" s="226">
        <v>27.2</v>
      </c>
      <c r="R59" s="226">
        <v>5.44</v>
      </c>
      <c r="S59" s="226">
        <v>0</v>
      </c>
      <c r="T59" s="226">
        <v>0</v>
      </c>
      <c r="U59" s="226">
        <v>0</v>
      </c>
      <c r="V59" s="226">
        <v>32.64</v>
      </c>
      <c r="W59" s="227">
        <v>42662</v>
      </c>
      <c r="X59" s="227">
        <v>0</v>
      </c>
      <c r="Y59" s="227">
        <v>2662</v>
      </c>
    </row>
    <row r="60" spans="1:25" s="50" customFormat="1" ht="27" x14ac:dyDescent="0.2">
      <c r="A60" s="270" t="s">
        <v>218</v>
      </c>
      <c r="B60" s="270">
        <v>36</v>
      </c>
      <c r="C60" s="270" t="s">
        <v>207</v>
      </c>
      <c r="D60" s="270" t="s">
        <v>222</v>
      </c>
      <c r="E60" s="270" t="s">
        <v>203</v>
      </c>
      <c r="F60" s="225">
        <v>8.8000000000000007</v>
      </c>
      <c r="G60" s="225">
        <v>32.4</v>
      </c>
      <c r="H60" s="225">
        <v>38.200000000000003</v>
      </c>
      <c r="I60" s="225">
        <v>20.6</v>
      </c>
      <c r="J60" s="225">
        <v>0</v>
      </c>
      <c r="K60" s="226">
        <v>0.65100000000000002</v>
      </c>
      <c r="L60" s="226">
        <v>2.3980000000000001</v>
      </c>
      <c r="M60" s="226">
        <v>2.827</v>
      </c>
      <c r="N60" s="226">
        <v>1.524</v>
      </c>
      <c r="O60" s="226">
        <v>0</v>
      </c>
      <c r="P60" s="226">
        <v>3.0489999999999999</v>
      </c>
      <c r="Q60" s="226">
        <v>2.605</v>
      </c>
      <c r="R60" s="226">
        <v>2.3980000000000001</v>
      </c>
      <c r="S60" s="226">
        <v>0</v>
      </c>
      <c r="T60" s="226">
        <v>0</v>
      </c>
      <c r="U60" s="226">
        <v>0</v>
      </c>
      <c r="V60" s="226">
        <v>5.0019999999999998</v>
      </c>
      <c r="W60" s="227">
        <v>38398</v>
      </c>
      <c r="X60" s="227">
        <v>0</v>
      </c>
      <c r="Y60" s="227">
        <v>2396</v>
      </c>
    </row>
    <row r="61" spans="1:25" s="50" customFormat="1" ht="27" x14ac:dyDescent="0.2">
      <c r="A61" s="270" t="s">
        <v>218</v>
      </c>
      <c r="B61" s="270">
        <v>36</v>
      </c>
      <c r="C61" s="270" t="s">
        <v>207</v>
      </c>
      <c r="D61" s="270" t="s">
        <v>222</v>
      </c>
      <c r="E61" s="270" t="s">
        <v>204</v>
      </c>
      <c r="F61" s="225">
        <v>0</v>
      </c>
      <c r="G61" s="225">
        <v>90</v>
      </c>
      <c r="H61" s="225">
        <v>10</v>
      </c>
      <c r="I61" s="225">
        <v>0</v>
      </c>
      <c r="J61" s="225">
        <v>0</v>
      </c>
      <c r="K61" s="226">
        <v>0</v>
      </c>
      <c r="L61" s="226">
        <v>6.66</v>
      </c>
      <c r="M61" s="226">
        <v>0.74</v>
      </c>
      <c r="N61" s="226">
        <v>0</v>
      </c>
      <c r="O61" s="226">
        <v>0</v>
      </c>
      <c r="P61" s="226">
        <v>6.66</v>
      </c>
      <c r="Q61" s="226">
        <v>0</v>
      </c>
      <c r="R61" s="226">
        <v>6.66</v>
      </c>
      <c r="S61" s="226">
        <v>0</v>
      </c>
      <c r="T61" s="226">
        <v>0</v>
      </c>
      <c r="U61" s="226">
        <v>0</v>
      </c>
      <c r="V61" s="226">
        <v>6.66</v>
      </c>
      <c r="W61" s="227">
        <v>12512</v>
      </c>
      <c r="X61" s="227">
        <v>0</v>
      </c>
      <c r="Y61" s="227">
        <v>781</v>
      </c>
    </row>
    <row r="62" spans="1:25" s="50" customFormat="1" ht="27" x14ac:dyDescent="0.2">
      <c r="A62" s="270" t="s">
        <v>218</v>
      </c>
      <c r="B62" s="270">
        <v>36</v>
      </c>
      <c r="C62" s="270" t="s">
        <v>207</v>
      </c>
      <c r="D62" s="270" t="s">
        <v>222</v>
      </c>
      <c r="E62" s="270" t="s">
        <v>205</v>
      </c>
      <c r="F62" s="225">
        <v>0</v>
      </c>
      <c r="G62" s="225">
        <v>50</v>
      </c>
      <c r="H62" s="225">
        <v>50</v>
      </c>
      <c r="I62" s="225">
        <v>0</v>
      </c>
      <c r="J62" s="225">
        <v>0</v>
      </c>
      <c r="K62" s="226">
        <v>0</v>
      </c>
      <c r="L62" s="226">
        <v>3.7</v>
      </c>
      <c r="M62" s="226">
        <v>3.7</v>
      </c>
      <c r="N62" s="226">
        <v>0</v>
      </c>
      <c r="O62" s="226">
        <v>0</v>
      </c>
      <c r="P62" s="226">
        <v>3.7</v>
      </c>
      <c r="Q62" s="226">
        <v>0</v>
      </c>
      <c r="R62" s="226">
        <v>3.7</v>
      </c>
      <c r="S62" s="226">
        <v>0</v>
      </c>
      <c r="T62" s="226">
        <v>0</v>
      </c>
      <c r="U62" s="226">
        <v>0</v>
      </c>
      <c r="V62" s="226">
        <v>3.7</v>
      </c>
      <c r="W62" s="227">
        <v>4836</v>
      </c>
      <c r="X62" s="227">
        <v>0</v>
      </c>
      <c r="Y62" s="227">
        <v>302</v>
      </c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227"/>
    </row>
    <row r="64" spans="1:25" s="50" customFormat="1" x14ac:dyDescent="0.2">
      <c r="A64" s="271"/>
      <c r="B64" s="271"/>
      <c r="C64" s="271"/>
      <c r="D64" s="272"/>
      <c r="E64" s="272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22" customFormat="1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5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5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5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5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8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8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0"/>
      <c r="X264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3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4 P18:P264 J18:J264">
    <cfRule type="expression" dxfId="13" priority="7">
      <formula>IF($A18&lt;&gt;"",1,0)</formula>
    </cfRule>
  </conditionalFormatting>
  <conditionalFormatting sqref="A217:X264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3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3 P16:P63 V16:V63">
    <cfRule type="expression" dxfId="8" priority="4">
      <formula>IF($A16&lt;&gt;"",1,0)</formula>
    </cfRule>
  </conditionalFormatting>
  <conditionalFormatting sqref="Y16:Y63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Northumbria at Newcastle</v>
      </c>
    </row>
    <row r="6" spans="1:8" ht="13.5" x14ac:dyDescent="0.2">
      <c r="A6" s="8" t="s">
        <v>56</v>
      </c>
      <c r="B6" s="180">
        <f>UKPRN</f>
        <v>10001282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392000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469000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653000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602000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529000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529000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95668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820000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910000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1085000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1023000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959500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120862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Northumbria at Newcastle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10001282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1242496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31</v>
      </c>
      <c r="H12" s="227">
        <v>50</v>
      </c>
      <c r="I12" s="227">
        <v>19</v>
      </c>
      <c r="J12" s="227">
        <v>0</v>
      </c>
      <c r="K12" s="227">
        <v>0</v>
      </c>
      <c r="L12" s="239">
        <v>0.81</v>
      </c>
      <c r="M12" s="239">
        <v>44.99</v>
      </c>
      <c r="N12" s="239">
        <v>58.301511132681</v>
      </c>
      <c r="O12" s="227">
        <v>280397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22</v>
      </c>
      <c r="H13" s="227">
        <v>33</v>
      </c>
      <c r="I13" s="227">
        <v>38</v>
      </c>
      <c r="J13" s="227">
        <v>6</v>
      </c>
      <c r="K13" s="227">
        <v>1</v>
      </c>
      <c r="L13" s="239">
        <v>0.59139784946236595</v>
      </c>
      <c r="M13" s="239">
        <v>19.14</v>
      </c>
      <c r="N13" s="239">
        <v>18.112661108012201</v>
      </c>
      <c r="O13" s="227">
        <v>87112</v>
      </c>
      <c r="P13" s="51"/>
    </row>
    <row r="14" spans="1:17" s="50" customFormat="1" x14ac:dyDescent="0.2">
      <c r="A14" s="270" t="s">
        <v>207</v>
      </c>
      <c r="B14" s="270">
        <v>10</v>
      </c>
      <c r="C14" s="270" t="s">
        <v>201</v>
      </c>
      <c r="D14" s="270" t="s">
        <v>208</v>
      </c>
      <c r="E14" s="270"/>
      <c r="F14" s="270"/>
      <c r="G14" s="227">
        <v>5</v>
      </c>
      <c r="H14" s="227">
        <v>46</v>
      </c>
      <c r="I14" s="227">
        <v>43</v>
      </c>
      <c r="J14" s="227">
        <v>6</v>
      </c>
      <c r="K14" s="227">
        <v>0</v>
      </c>
      <c r="L14" s="239">
        <v>0.54255319148936199</v>
      </c>
      <c r="M14" s="239">
        <v>7.87</v>
      </c>
      <c r="N14" s="239">
        <v>6.83090090434768</v>
      </c>
      <c r="O14" s="227">
        <v>32853</v>
      </c>
      <c r="P14" s="51"/>
    </row>
    <row r="15" spans="1:17" s="50" customFormat="1" x14ac:dyDescent="0.2">
      <c r="A15" s="270" t="s">
        <v>207</v>
      </c>
      <c r="B15" s="270">
        <v>11</v>
      </c>
      <c r="C15" s="270" t="s">
        <v>201</v>
      </c>
      <c r="D15" s="270" t="s">
        <v>209</v>
      </c>
      <c r="E15" s="270"/>
      <c r="F15" s="270"/>
      <c r="G15" s="227">
        <v>6</v>
      </c>
      <c r="H15" s="227">
        <v>36</v>
      </c>
      <c r="I15" s="227">
        <v>46</v>
      </c>
      <c r="J15" s="227">
        <v>12</v>
      </c>
      <c r="K15" s="227">
        <v>0</v>
      </c>
      <c r="L15" s="239">
        <v>0.47727272727272702</v>
      </c>
      <c r="M15" s="239">
        <v>10.19</v>
      </c>
      <c r="N15" s="239">
        <v>7.7829608966376096</v>
      </c>
      <c r="O15" s="227">
        <v>37432</v>
      </c>
      <c r="P15" s="51"/>
    </row>
    <row r="16" spans="1:17" s="50" customFormat="1" x14ac:dyDescent="0.2">
      <c r="A16" s="270" t="s">
        <v>207</v>
      </c>
      <c r="B16" s="270">
        <v>15</v>
      </c>
      <c r="C16" s="270" t="s">
        <v>201</v>
      </c>
      <c r="D16" s="270" t="s">
        <v>210</v>
      </c>
      <c r="E16" s="270"/>
      <c r="F16" s="270"/>
      <c r="G16" s="227">
        <v>12</v>
      </c>
      <c r="H16" s="227">
        <v>56</v>
      </c>
      <c r="I16" s="227">
        <v>32</v>
      </c>
      <c r="J16" s="227">
        <v>0</v>
      </c>
      <c r="K16" s="227">
        <v>0</v>
      </c>
      <c r="L16" s="239">
        <v>0.68</v>
      </c>
      <c r="M16" s="239">
        <v>9.3699999999999992</v>
      </c>
      <c r="N16" s="239">
        <v>10.190844592896401</v>
      </c>
      <c r="O16" s="227">
        <v>49012</v>
      </c>
      <c r="P16" s="51"/>
    </row>
    <row r="17" spans="1:16" s="50" customFormat="1" x14ac:dyDescent="0.2">
      <c r="A17" s="270" t="s">
        <v>211</v>
      </c>
      <c r="B17" s="270">
        <v>16</v>
      </c>
      <c r="C17" s="270" t="s">
        <v>201</v>
      </c>
      <c r="D17" s="270" t="s">
        <v>212</v>
      </c>
      <c r="E17" s="270"/>
      <c r="F17" s="270"/>
      <c r="G17" s="227">
        <v>10</v>
      </c>
      <c r="H17" s="227">
        <v>38</v>
      </c>
      <c r="I17" s="227">
        <v>46</v>
      </c>
      <c r="J17" s="227">
        <v>6</v>
      </c>
      <c r="K17" s="227">
        <v>0</v>
      </c>
      <c r="L17" s="239">
        <v>0.51063829787234005</v>
      </c>
      <c r="M17" s="239">
        <v>13.86</v>
      </c>
      <c r="N17" s="239">
        <v>9.1986711745846694</v>
      </c>
      <c r="O17" s="227">
        <v>44240</v>
      </c>
      <c r="P17" s="51"/>
    </row>
    <row r="18" spans="1:16" s="50" customFormat="1" x14ac:dyDescent="0.2">
      <c r="A18" s="270" t="s">
        <v>211</v>
      </c>
      <c r="B18" s="270">
        <v>17</v>
      </c>
      <c r="C18" s="270" t="s">
        <v>201</v>
      </c>
      <c r="D18" s="270" t="s">
        <v>213</v>
      </c>
      <c r="E18" s="270"/>
      <c r="F18" s="270"/>
      <c r="G18" s="227">
        <v>8</v>
      </c>
      <c r="H18" s="227">
        <v>44</v>
      </c>
      <c r="I18" s="227">
        <v>43</v>
      </c>
      <c r="J18" s="227">
        <v>5</v>
      </c>
      <c r="K18" s="227">
        <v>0</v>
      </c>
      <c r="L18" s="239">
        <v>0.54736842105263195</v>
      </c>
      <c r="M18" s="239">
        <v>18.22</v>
      </c>
      <c r="N18" s="239">
        <v>12.966184356811199</v>
      </c>
      <c r="O18" s="227">
        <v>62360</v>
      </c>
      <c r="P18" s="51"/>
    </row>
    <row r="19" spans="1:16" s="50" customFormat="1" x14ac:dyDescent="0.2">
      <c r="A19" s="270" t="s">
        <v>211</v>
      </c>
      <c r="B19" s="270">
        <v>19</v>
      </c>
      <c r="C19" s="270" t="s">
        <v>201</v>
      </c>
      <c r="D19" s="270" t="s">
        <v>214</v>
      </c>
      <c r="E19" s="270"/>
      <c r="F19" s="270"/>
      <c r="G19" s="227">
        <v>11</v>
      </c>
      <c r="H19" s="227">
        <v>35</v>
      </c>
      <c r="I19" s="227">
        <v>51</v>
      </c>
      <c r="J19" s="227">
        <v>3</v>
      </c>
      <c r="K19" s="227">
        <v>0</v>
      </c>
      <c r="L19" s="239">
        <v>0.47422680412371099</v>
      </c>
      <c r="M19" s="239">
        <v>39.78</v>
      </c>
      <c r="N19" s="239">
        <v>18.862825872051999</v>
      </c>
      <c r="O19" s="227">
        <v>90720</v>
      </c>
      <c r="P19" s="51"/>
    </row>
    <row r="20" spans="1:16" s="50" customFormat="1" x14ac:dyDescent="0.2">
      <c r="A20" s="270" t="s">
        <v>211</v>
      </c>
      <c r="B20" s="270">
        <v>20</v>
      </c>
      <c r="C20" s="270" t="s">
        <v>201</v>
      </c>
      <c r="D20" s="270" t="s">
        <v>215</v>
      </c>
      <c r="E20" s="270"/>
      <c r="F20" s="270"/>
      <c r="G20" s="227">
        <v>3</v>
      </c>
      <c r="H20" s="227">
        <v>43</v>
      </c>
      <c r="I20" s="227">
        <v>53</v>
      </c>
      <c r="J20" s="227">
        <v>1</v>
      </c>
      <c r="K20" s="227">
        <v>0</v>
      </c>
      <c r="L20" s="239">
        <v>0.46464646464646497</v>
      </c>
      <c r="M20" s="239">
        <v>24.19</v>
      </c>
      <c r="N20" s="239">
        <v>11.2388623218486</v>
      </c>
      <c r="O20" s="227">
        <v>54053</v>
      </c>
      <c r="P20" s="51"/>
    </row>
    <row r="21" spans="1:16" s="50" customFormat="1" x14ac:dyDescent="0.2">
      <c r="A21" s="270" t="s">
        <v>211</v>
      </c>
      <c r="B21" s="270">
        <v>22</v>
      </c>
      <c r="C21" s="270" t="s">
        <v>201</v>
      </c>
      <c r="D21" s="270" t="s">
        <v>216</v>
      </c>
      <c r="E21" s="270"/>
      <c r="F21" s="270"/>
      <c r="G21" s="227">
        <v>5</v>
      </c>
      <c r="H21" s="227">
        <v>46</v>
      </c>
      <c r="I21" s="227">
        <v>42</v>
      </c>
      <c r="J21" s="227">
        <v>7</v>
      </c>
      <c r="K21" s="227">
        <v>0</v>
      </c>
      <c r="L21" s="239">
        <v>0.54838709677419395</v>
      </c>
      <c r="M21" s="239">
        <v>23.08</v>
      </c>
      <c r="N21" s="239">
        <v>12.658462720603699</v>
      </c>
      <c r="O21" s="227">
        <v>60880</v>
      </c>
      <c r="P21" s="51"/>
    </row>
    <row r="22" spans="1:16" s="50" customFormat="1" x14ac:dyDescent="0.2">
      <c r="A22" s="270" t="s">
        <v>211</v>
      </c>
      <c r="B22" s="270">
        <v>26</v>
      </c>
      <c r="C22" s="270" t="s">
        <v>201</v>
      </c>
      <c r="D22" s="270" t="s">
        <v>217</v>
      </c>
      <c r="E22" s="270"/>
      <c r="F22" s="270"/>
      <c r="G22" s="227">
        <v>2</v>
      </c>
      <c r="H22" s="227">
        <v>36</v>
      </c>
      <c r="I22" s="227">
        <v>50</v>
      </c>
      <c r="J22" s="227">
        <v>12</v>
      </c>
      <c r="K22" s="227">
        <v>0</v>
      </c>
      <c r="L22" s="239">
        <v>0.43181818181818199</v>
      </c>
      <c r="M22" s="239">
        <v>23.15</v>
      </c>
      <c r="N22" s="239">
        <v>12.995937297633899</v>
      </c>
      <c r="O22" s="227">
        <v>62503</v>
      </c>
      <c r="P22" s="51"/>
    </row>
    <row r="23" spans="1:16" s="50" customFormat="1" x14ac:dyDescent="0.2">
      <c r="A23" s="270" t="s">
        <v>218</v>
      </c>
      <c r="B23" s="270">
        <v>29</v>
      </c>
      <c r="C23" s="270" t="s">
        <v>201</v>
      </c>
      <c r="D23" s="270" t="s">
        <v>219</v>
      </c>
      <c r="E23" s="270"/>
      <c r="F23" s="270"/>
      <c r="G23" s="227">
        <v>26</v>
      </c>
      <c r="H23" s="227">
        <v>46</v>
      </c>
      <c r="I23" s="227">
        <v>25</v>
      </c>
      <c r="J23" s="227">
        <v>3</v>
      </c>
      <c r="K23" s="227">
        <v>0</v>
      </c>
      <c r="L23" s="239">
        <v>0.74226804123711299</v>
      </c>
      <c r="M23" s="239">
        <v>23.45</v>
      </c>
      <c r="N23" s="239">
        <v>17.4096923975147</v>
      </c>
      <c r="O23" s="227">
        <v>83731</v>
      </c>
      <c r="P23" s="51"/>
    </row>
    <row r="24" spans="1:16" s="50" customFormat="1" x14ac:dyDescent="0.2">
      <c r="A24" s="270" t="s">
        <v>218</v>
      </c>
      <c r="B24" s="270">
        <v>30</v>
      </c>
      <c r="C24" s="270" t="s">
        <v>201</v>
      </c>
      <c r="D24" s="270" t="s">
        <v>220</v>
      </c>
      <c r="E24" s="270"/>
      <c r="F24" s="270"/>
      <c r="G24" s="227">
        <v>23</v>
      </c>
      <c r="H24" s="227">
        <v>46</v>
      </c>
      <c r="I24" s="227">
        <v>27</v>
      </c>
      <c r="J24" s="227">
        <v>4</v>
      </c>
      <c r="K24" s="227">
        <v>0</v>
      </c>
      <c r="L24" s="239">
        <v>0.71875</v>
      </c>
      <c r="M24" s="239">
        <v>13.78</v>
      </c>
      <c r="N24" s="239">
        <v>9.9007812499999996</v>
      </c>
      <c r="O24" s="227">
        <v>47617</v>
      </c>
      <c r="P24" s="51"/>
    </row>
    <row r="25" spans="1:16" s="50" customFormat="1" x14ac:dyDescent="0.2">
      <c r="A25" s="270" t="s">
        <v>218</v>
      </c>
      <c r="B25" s="270">
        <v>34</v>
      </c>
      <c r="C25" s="270" t="s">
        <v>201</v>
      </c>
      <c r="D25" s="270" t="s">
        <v>221</v>
      </c>
      <c r="E25" s="270"/>
      <c r="F25" s="270"/>
      <c r="G25" s="227">
        <v>24</v>
      </c>
      <c r="H25" s="227">
        <v>44</v>
      </c>
      <c r="I25" s="227">
        <v>18</v>
      </c>
      <c r="J25" s="227">
        <v>14</v>
      </c>
      <c r="K25" s="227">
        <v>0</v>
      </c>
      <c r="L25" s="239">
        <v>0.79069767441860495</v>
      </c>
      <c r="M25" s="239">
        <v>42.97</v>
      </c>
      <c r="N25" s="239">
        <v>44.168894011722102</v>
      </c>
      <c r="O25" s="227">
        <v>212427</v>
      </c>
      <c r="P25" s="51"/>
    </row>
    <row r="26" spans="1:16" s="50" customFormat="1" ht="27" x14ac:dyDescent="0.2">
      <c r="A26" s="270" t="s">
        <v>218</v>
      </c>
      <c r="B26" s="270">
        <v>36</v>
      </c>
      <c r="C26" s="270" t="s">
        <v>200</v>
      </c>
      <c r="D26" s="270" t="s">
        <v>222</v>
      </c>
      <c r="E26" s="270"/>
      <c r="F26" s="270"/>
      <c r="G26" s="227">
        <v>27</v>
      </c>
      <c r="H26" s="227">
        <v>44</v>
      </c>
      <c r="I26" s="227">
        <v>24</v>
      </c>
      <c r="J26" s="227">
        <v>5</v>
      </c>
      <c r="K26" s="227">
        <v>0</v>
      </c>
      <c r="L26" s="239">
        <v>0.74736842105263201</v>
      </c>
      <c r="M26" s="239">
        <v>7.11</v>
      </c>
      <c r="N26" s="239">
        <v>5.3170100922409098</v>
      </c>
      <c r="O26" s="227">
        <v>25572</v>
      </c>
      <c r="P26" s="51"/>
    </row>
    <row r="27" spans="1:16" s="50" customFormat="1" ht="27" x14ac:dyDescent="0.2">
      <c r="A27" s="270" t="s">
        <v>218</v>
      </c>
      <c r="B27" s="270">
        <v>36</v>
      </c>
      <c r="C27" s="270" t="s">
        <v>207</v>
      </c>
      <c r="D27" s="270" t="s">
        <v>222</v>
      </c>
      <c r="E27" s="270"/>
      <c r="F27" s="270"/>
      <c r="G27" s="227">
        <v>6</v>
      </c>
      <c r="H27" s="227">
        <v>46</v>
      </c>
      <c r="I27" s="227">
        <v>35</v>
      </c>
      <c r="J27" s="227">
        <v>13</v>
      </c>
      <c r="K27" s="227">
        <v>0</v>
      </c>
      <c r="L27" s="239">
        <v>0.59770114942528696</v>
      </c>
      <c r="M27" s="239">
        <v>4.03</v>
      </c>
      <c r="N27" s="239">
        <v>2.40932514564635</v>
      </c>
      <c r="O27" s="227">
        <v>11587</v>
      </c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9"/>
      <c r="M28" s="239"/>
      <c r="N28" s="239"/>
      <c r="O28" s="227"/>
      <c r="P28" s="51"/>
    </row>
    <row r="29" spans="1:16" s="50" customFormat="1" x14ac:dyDescent="0.2">
      <c r="A29" s="276"/>
      <c r="B29" s="276"/>
      <c r="C29" s="276"/>
      <c r="D29" s="276"/>
      <c r="E29" s="276"/>
      <c r="F29" s="276"/>
      <c r="G29" s="230"/>
      <c r="H29" s="230"/>
      <c r="I29" s="230"/>
      <c r="J29" s="230"/>
      <c r="K29" s="230"/>
      <c r="L29" s="243"/>
      <c r="M29" s="244"/>
      <c r="N29" s="244"/>
      <c r="O29" s="230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5" s="22" customFormat="1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s="44" customFormat="1" x14ac:dyDescent="0.2">
      <c r="A239" s="277"/>
      <c r="B239" s="277"/>
      <c r="C239" s="277"/>
      <c r="D239" s="277"/>
      <c r="E239" s="277"/>
      <c r="F239" s="277"/>
      <c r="G239" s="245"/>
      <c r="H239" s="245"/>
      <c r="I239" s="245"/>
      <c r="J239" s="245"/>
      <c r="K239" s="245"/>
      <c r="L239" s="246"/>
      <c r="M239" s="246"/>
      <c r="N239" s="246"/>
      <c r="O239" s="245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8 K12:K138">
    <cfRule type="expression" dxfId="5" priority="2">
      <formula>IF($A12&lt;&gt;"",1,0)</formula>
    </cfRule>
  </conditionalFormatting>
  <conditionalFormatting sqref="E12:F138">
    <cfRule type="expression" dxfId="4" priority="1">
      <formula>IF(AND($A12&lt;&gt;"",$E12=""),1,0)</formula>
    </cfRule>
  </conditionalFormatting>
  <conditionalFormatting sqref="A222:O238">
    <cfRule type="expression" dxfId="3" priority="12">
      <formula>IF($A222&lt;&gt;"",1,0)</formula>
    </cfRule>
  </conditionalFormatting>
  <conditionalFormatting sqref="A12:O13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Northumbria at Newcastle</v>
      </c>
      <c r="D5" s="96"/>
    </row>
    <row r="6" spans="1:15" ht="13.5" x14ac:dyDescent="0.2">
      <c r="B6" s="142" t="s">
        <v>56</v>
      </c>
      <c r="C6" s="180">
        <f>UKPRN</f>
        <v>10001282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1236000</v>
      </c>
      <c r="E10" s="213">
        <v>1402000</v>
      </c>
      <c r="F10" s="213">
        <v>1163000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669000</v>
      </c>
      <c r="E11" s="214">
        <v>679000</v>
      </c>
      <c r="F11" s="214">
        <v>622000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4000</v>
      </c>
      <c r="E12" s="214">
        <v>1000</v>
      </c>
      <c r="F12" s="214">
        <v>7000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106000</v>
      </c>
      <c r="E13" s="214">
        <v>242000</v>
      </c>
      <c r="F13" s="214">
        <v>360000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85000</v>
      </c>
      <c r="E14" s="214">
        <v>53000</v>
      </c>
      <c r="F14" s="214">
        <v>58000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150000</v>
      </c>
      <c r="E15" s="215">
        <v>152000</v>
      </c>
      <c r="F15" s="215">
        <v>411000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215000</v>
      </c>
      <c r="E16" s="212">
        <v>196000</v>
      </c>
      <c r="F16" s="212">
        <v>251000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1933000</v>
      </c>
      <c r="E17" s="212">
        <v>2005000</v>
      </c>
      <c r="F17" s="212">
        <v>1509000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4398000</v>
      </c>
      <c r="E18" s="211">
        <v>4730000</v>
      </c>
      <c r="F18" s="211">
        <v>4381000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44891000</v>
      </c>
      <c r="G20" s="4" t="s">
        <v>113</v>
      </c>
      <c r="H20" s="4"/>
      <c r="I20" s="100"/>
      <c r="K20" s="179" t="s">
        <v>144</v>
      </c>
      <c r="L20" s="183">
        <v>44891000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631330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155500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631330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2019-07-17T09:54:45Z</dcterms:modified>
</cp:coreProperties>
</file>