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<sst xmlns="http://schemas.openxmlformats.org/spreadsheetml/2006/main" count="733" uniqueCount="237">
  <si>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</si>
  <si>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</si>
  <si>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</si>
  <si>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</si>
  <si>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</si>
  <si>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</si>
  <si>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</si>
  <si>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</si>
  <si>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</si>
  <si>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</si>
  <si>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</si>
  <si>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</si>
  <si>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</si>
  <si>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</si>
  <si>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</si>
  <si>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</si>
  <si>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</si>
  <si>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</si>
  <si>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</si>
  <si>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</si>
  <si>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</si>
  <si>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</si>
  <si>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</si>
  <si>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</si>
  <si>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</si>
  <si>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</si>
  <si>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</si>
  <si>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</si>
  <si>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</si>
  <si>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</si>
  <si>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</si>
  <si>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</si>
  <si>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</si>
  <si>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</si>
  <si>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</si>
  <si>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</si>
  <si>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</si>
  <si>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</si>
  <si>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</si>
  <si>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</si>
  <si>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</si>
  <si>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</si>
  <si>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</si>
  <si>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</si>
  <si>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</si>
  <si>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</si>
  <si>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</si>
  <si>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</si>
  <si>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</si>
  <si>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</si>
  <si>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</si>
  <si>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</si>
  <si>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</si>
  <si>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</si>
  <si>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</si>
  <si>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</si>
  <si>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</si>
  <si>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</si>
  <si>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</si>
  <si>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</si>
  <si>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</si>
  <si>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</si>
  <si>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</si>
  <si>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</si>
  <si>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</si>
  <si>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</si>
  <si>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</si>
  <si>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</si>
  <si>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</si>
  <si>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</si>
  <si>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</si>
  <si>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</si>
  <si>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</si>
  <si>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</si>
  <si>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</si>
  <si>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</si>
  <si>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</si>
  <si>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</si>
  <si>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</si>
  <si>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</si>
  <si>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</si>
  <si>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</si>
  <si>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</si>
  <si>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</si>
  <si>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</si>
  <si>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</si>
  <si>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</si>
  <si>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</si>
  <si>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</si>
  <si>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</si>
  <si>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</si>
  <si>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</si>
  <si>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</si>
  <si>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</si>
  <si>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</si>
  <si>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</si>
  <si>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</si>
  <si>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</si>
  <si>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</si>
  <si>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</si>
  <si>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</si>
  <si>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</si>
  <si>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</si>
  <si>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</si>
  <si>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</si>
  <si>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</si>
  <si>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</si>
  <si>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</si>
  <si>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</si>
  <si>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</si>
  <si>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</si>
  <si>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</si>
  <si>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</si>
  <si>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</si>
  <si>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</si>
  <si>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</si>
  <si>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</si>
  <si>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</si>
  <si>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</si>
  <si>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</si>
  <si>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</si>
  <si>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</si>
  <si>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</si>
  <si>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</si>
  <si>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</si>
  <si>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</si>
  <si>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</si>
  <si>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</si>
  <si>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</si>
  <si>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</si>
  <si>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</si>
  <si>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</si>
  <si>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</si>
  <si>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</si>
  <si>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</si>
  <si>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</si>
  <si>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</si>
  <si>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</si>
  <si>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</si>
  <si>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</si>
  <si>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</si>
  <si>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</si>
  <si>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</si>
  <si>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</si>
  <si>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</si>
  <si>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</si>
  <si>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</si>
  <si>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</si>
  <si>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</si>
  <si>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</si>
  <si>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</si>
  <si>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</si>
  <si>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</si>
  <si>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</si>
  <si>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</si>
  <si>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</si>
  <si>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</si>
  <si>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</si>
  <si>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</si>
  <si>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</si>
  <si>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</si>
  <si>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</si>
  <si>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</si>
  <si>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</si>
  <si>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</si>
  <si>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</si>
  <si>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</si>
  <si>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</si>
  <si>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</si>
  <si>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</si>
  <si>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</si>
  <si>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</si>
  <si>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</si>
  <si>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</si>
  <si>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</si>
  <si>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</si>
  <si>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</si>
  <si>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</si>
  <si>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</si>
  <si>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</si>
  <si>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</si>
  <si>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</si>
  <si>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</si>
  <si>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</si>
  <si>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</si>
  <si>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</si>
  <si>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</si>
  <si>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</si>
  <si>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</si>
  <si>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</si>
  <si>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</si>
  <si>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</si>
  <si>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</si>
  <si>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</si>
  <si>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</si>
  <si>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</si>
  <si>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</si>
  <si>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</si>
  <si>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</si>
  <si>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University of Oxford</t>
  </si>
  <si>
    <t>A</t>
  </si>
  <si>
    <t>Z</t>
  </si>
  <si>
    <t>Clinical Medicine</t>
  </si>
  <si>
    <t>Output</t>
  </si>
  <si>
    <t>Impact</t>
  </si>
  <si>
    <t>Environment</t>
  </si>
  <si>
    <t>Public Health, Health Services and Primary Care</t>
  </si>
  <si>
    <t>Psychology, Psychiatry and Neuroscience</t>
  </si>
  <si>
    <t>Biological Sciences</t>
  </si>
  <si>
    <t>B</t>
  </si>
  <si>
    <t>Earth Systems and Environmental Sciences</t>
  </si>
  <si>
    <t>Chemistry</t>
  </si>
  <si>
    <t>Physics</t>
  </si>
  <si>
    <t>Mathematical Sciences</t>
  </si>
  <si>
    <t>Computer Science and Informatics</t>
  </si>
  <si>
    <t>Electrical and Electronic Engineering, Metallurgy and Materials</t>
  </si>
  <si>
    <t>General Engineering</t>
  </si>
  <si>
    <t>C</t>
  </si>
  <si>
    <t>Geography, Environmental Studies and Archaeology</t>
  </si>
  <si>
    <t>Economics and Econometrics</t>
  </si>
  <si>
    <t>Business and Management Studies</t>
  </si>
  <si>
    <t>Law</t>
  </si>
  <si>
    <t>Politics and International Studies</t>
  </si>
  <si>
    <t>Social Work and Social Policy</t>
  </si>
  <si>
    <t>Sociology</t>
  </si>
  <si>
    <t>Anthropology and Development Studies</t>
  </si>
  <si>
    <t>Education</t>
  </si>
  <si>
    <t>D</t>
  </si>
  <si>
    <t>Area Studies</t>
  </si>
  <si>
    <t>Modern Languages and Linguistics</t>
  </si>
  <si>
    <t>English Language and Literature</t>
  </si>
  <si>
    <t>History</t>
  </si>
  <si>
    <t>Classics</t>
  </si>
  <si>
    <t>Philosophy</t>
  </si>
  <si>
    <t>Theology and Religious Studies</t>
  </si>
  <si>
    <t>Art and Design: History, Practice and Theory</t>
  </si>
  <si>
    <t>Music, Drama, Dance and Performing 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</si>
</sst>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University of Oxford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10007774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10007774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82323815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82323815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82323815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5137275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36815634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8684808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16973434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1897947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151832913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3895000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959359.60591133009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500000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4395000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156227913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3560000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310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University of Oxford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10007774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82323815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5137275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2">
      <c r="A16" s="270" t="s">
        <v>200</v>
      </c>
      <c r="B16" s="270">
        <v>1</v>
      </c>
      <c r="C16" s="270" t="s">
        <v>201</v>
      </c>
      <c r="D16" s="270" t="s">
        <v>202</v>
      </c>
      <c r="E16" s="270" t="s">
        <v>203</v>
      </c>
      <c r="F16" s="225">
        <v>33.5</v>
      </c>
      <c r="G16" s="225">
        <v>54.1</v>
      </c>
      <c r="H16" s="225">
        <v>11.8</v>
      </c>
      <c r="I16" s="225">
        <v>0.1</v>
      </c>
      <c r="J16" s="225">
        <v>0.5</v>
      </c>
      <c r="K16" s="226">
        <v>79.900999999999996</v>
      </c>
      <c r="L16" s="226">
        <v>129.03399999999999</v>
      </c>
      <c r="M16" s="226">
        <v>28.143999999999998</v>
      </c>
      <c r="N16" s="226">
        <v>0.23899999999999999</v>
      </c>
      <c r="O16" s="226">
        <v>1.1930000000000001</v>
      </c>
      <c r="P16" s="226">
        <v>208.935</v>
      </c>
      <c r="Q16" s="226">
        <v>319.60300000000001</v>
      </c>
      <c r="R16" s="226">
        <v>129.03399999999999</v>
      </c>
      <c r="S16" s="226">
        <v>0</v>
      </c>
      <c r="T16" s="226">
        <v>0</v>
      </c>
      <c r="U16" s="226">
        <v>0</v>
      </c>
      <c r="V16" s="226">
        <v>448.637</v>
      </c>
      <c r="W16" s="227">
        <v>6022555</v>
      </c>
      <c r="X16" s="227">
        <v>0</v>
      </c>
      <c r="Y16" s="227">
        <v>375827</v>
      </c>
    </row>
    <row r="17" spans="1:25" s="50" customFormat="1" x14ac:dyDescent="0.2">
      <c r="A17" s="270" t="s">
        <v>200</v>
      </c>
      <c r="B17" s="270">
        <v>1</v>
      </c>
      <c r="C17" s="270" t="s">
        <v>201</v>
      </c>
      <c r="D17" s="270" t="s">
        <v>202</v>
      </c>
      <c r="E17" s="270" t="s">
        <v>204</v>
      </c>
      <c r="F17" s="225">
        <v>82.4</v>
      </c>
      <c r="G17" s="225">
        <v>17.600000000000001</v>
      </c>
      <c r="H17" s="225">
        <v>0</v>
      </c>
      <c r="I17" s="225">
        <v>0</v>
      </c>
      <c r="J17" s="225">
        <v>0</v>
      </c>
      <c r="K17" s="226">
        <v>196.53200000000001</v>
      </c>
      <c r="L17" s="226">
        <v>41.978000000000002</v>
      </c>
      <c r="M17" s="226">
        <v>0</v>
      </c>
      <c r="N17" s="226">
        <v>0</v>
      </c>
      <c r="O17" s="226">
        <v>0</v>
      </c>
      <c r="P17" s="226">
        <v>238.51</v>
      </c>
      <c r="Q17" s="226">
        <v>786.12900000000002</v>
      </c>
      <c r="R17" s="226">
        <v>41.978000000000002</v>
      </c>
      <c r="S17" s="226">
        <v>0</v>
      </c>
      <c r="T17" s="226">
        <v>0</v>
      </c>
      <c r="U17" s="226">
        <v>0</v>
      </c>
      <c r="V17" s="226">
        <v>828.10699999999997</v>
      </c>
      <c r="W17" s="227">
        <v>1958946</v>
      </c>
      <c r="X17" s="227">
        <v>0</v>
      </c>
      <c r="Y17" s="227">
        <v>122245</v>
      </c>
    </row>
    <row r="18" spans="1:25" s="50" customFormat="1" x14ac:dyDescent="0.2">
      <c r="A18" s="270" t="s">
        <v>200</v>
      </c>
      <c r="B18" s="270">
        <v>1</v>
      </c>
      <c r="C18" s="270" t="s">
        <v>201</v>
      </c>
      <c r="D18" s="270" t="s">
        <v>202</v>
      </c>
      <c r="E18" s="270" t="s">
        <v>205</v>
      </c>
      <c r="F18" s="225">
        <v>100</v>
      </c>
      <c r="G18" s="225">
        <v>0</v>
      </c>
      <c r="H18" s="225">
        <v>0</v>
      </c>
      <c r="I18" s="225">
        <v>0</v>
      </c>
      <c r="J18" s="225">
        <v>0</v>
      </c>
      <c r="K18" s="226">
        <v>238.51</v>
      </c>
      <c r="L18" s="226">
        <v>0</v>
      </c>
      <c r="M18" s="226">
        <v>0</v>
      </c>
      <c r="N18" s="226">
        <v>0</v>
      </c>
      <c r="O18" s="226">
        <v>0</v>
      </c>
      <c r="P18" s="226">
        <v>238.51</v>
      </c>
      <c r="Q18" s="226">
        <v>954.04</v>
      </c>
      <c r="R18" s="226">
        <v>0</v>
      </c>
      <c r="S18" s="226">
        <v>0</v>
      </c>
      <c r="T18" s="226">
        <v>0</v>
      </c>
      <c r="U18" s="226">
        <v>0</v>
      </c>
      <c r="V18" s="226">
        <v>954.04</v>
      </c>
      <c r="W18" s="227">
        <v>1709715</v>
      </c>
      <c r="X18" s="227">
        <v>0</v>
      </c>
      <c r="Y18" s="227">
        <v>106692</v>
      </c>
    </row>
    <row r="19" spans="1:25" s="50" customFormat="1" x14ac:dyDescent="0.2">
      <c r="A19" s="270" t="s">
        <v>200</v>
      </c>
      <c r="B19" s="270">
        <v>2</v>
      </c>
      <c r="C19" s="270" t="s">
        <v>201</v>
      </c>
      <c r="D19" s="270" t="s">
        <v>206</v>
      </c>
      <c r="E19" s="270" t="s">
        <v>203</v>
      </c>
      <c r="F19" s="225">
        <v>42.2</v>
      </c>
      <c r="G19" s="225">
        <v>44.8</v>
      </c>
      <c r="H19" s="225">
        <v>10.9</v>
      </c>
      <c r="I19" s="225">
        <v>1.6</v>
      </c>
      <c r="J19" s="225">
        <v>0.5</v>
      </c>
      <c r="K19" s="226">
        <v>20.129000000000001</v>
      </c>
      <c r="L19" s="226">
        <v>21.37</v>
      </c>
      <c r="M19" s="226">
        <v>5.1989999999999998</v>
      </c>
      <c r="N19" s="226">
        <v>0.76300000000000001</v>
      </c>
      <c r="O19" s="226">
        <v>0.23899999999999999</v>
      </c>
      <c r="P19" s="226">
        <v>41.499000000000002</v>
      </c>
      <c r="Q19" s="226">
        <v>80.518000000000001</v>
      </c>
      <c r="R19" s="226">
        <v>21.37</v>
      </c>
      <c r="S19" s="226">
        <v>0</v>
      </c>
      <c r="T19" s="226">
        <v>0</v>
      </c>
      <c r="U19" s="226">
        <v>0</v>
      </c>
      <c r="V19" s="226">
        <v>101.887</v>
      </c>
      <c r="W19" s="227">
        <v>1367745</v>
      </c>
      <c r="X19" s="227">
        <v>0</v>
      </c>
      <c r="Y19" s="227">
        <v>85352</v>
      </c>
    </row>
    <row r="20" spans="1:25" s="50" customFormat="1" x14ac:dyDescent="0.2">
      <c r="A20" s="270" t="s">
        <v>200</v>
      </c>
      <c r="B20" s="270">
        <v>2</v>
      </c>
      <c r="C20" s="270" t="s">
        <v>201</v>
      </c>
      <c r="D20" s="270" t="s">
        <v>206</v>
      </c>
      <c r="E20" s="270" t="s">
        <v>204</v>
      </c>
      <c r="F20" s="225">
        <v>90</v>
      </c>
      <c r="G20" s="225">
        <v>10</v>
      </c>
      <c r="H20" s="225">
        <v>0</v>
      </c>
      <c r="I20" s="225">
        <v>0</v>
      </c>
      <c r="J20" s="225">
        <v>0</v>
      </c>
      <c r="K20" s="226">
        <v>42.93</v>
      </c>
      <c r="L20" s="226">
        <v>4.7699999999999996</v>
      </c>
      <c r="M20" s="226">
        <v>0</v>
      </c>
      <c r="N20" s="226">
        <v>0</v>
      </c>
      <c r="O20" s="226">
        <v>0</v>
      </c>
      <c r="P20" s="226">
        <v>47.7</v>
      </c>
      <c r="Q20" s="226">
        <v>171.72</v>
      </c>
      <c r="R20" s="226">
        <v>4.7699999999999996</v>
      </c>
      <c r="S20" s="226">
        <v>0</v>
      </c>
      <c r="T20" s="226">
        <v>0</v>
      </c>
      <c r="U20" s="226">
        <v>0</v>
      </c>
      <c r="V20" s="226">
        <v>176.49</v>
      </c>
      <c r="W20" s="227">
        <v>417500</v>
      </c>
      <c r="X20" s="227">
        <v>0</v>
      </c>
      <c r="Y20" s="227">
        <v>26053</v>
      </c>
    </row>
    <row r="21" spans="1:25" s="50" customFormat="1" x14ac:dyDescent="0.2">
      <c r="A21" s="270" t="s">
        <v>200</v>
      </c>
      <c r="B21" s="270">
        <v>2</v>
      </c>
      <c r="C21" s="270" t="s">
        <v>201</v>
      </c>
      <c r="D21" s="270" t="s">
        <v>206</v>
      </c>
      <c r="E21" s="270" t="s">
        <v>205</v>
      </c>
      <c r="F21" s="225">
        <v>75</v>
      </c>
      <c r="G21" s="225">
        <v>25</v>
      </c>
      <c r="H21" s="225">
        <v>0</v>
      </c>
      <c r="I21" s="225">
        <v>0</v>
      </c>
      <c r="J21" s="225">
        <v>0</v>
      </c>
      <c r="K21" s="226">
        <v>35.774999999999999</v>
      </c>
      <c r="L21" s="226">
        <v>11.925000000000001</v>
      </c>
      <c r="M21" s="226">
        <v>0</v>
      </c>
      <c r="N21" s="226">
        <v>0</v>
      </c>
      <c r="O21" s="226">
        <v>0</v>
      </c>
      <c r="P21" s="226">
        <v>47.7</v>
      </c>
      <c r="Q21" s="226">
        <v>143.1</v>
      </c>
      <c r="R21" s="226">
        <v>11.925000000000001</v>
      </c>
      <c r="S21" s="226">
        <v>0</v>
      </c>
      <c r="T21" s="226">
        <v>0</v>
      </c>
      <c r="U21" s="226">
        <v>0</v>
      </c>
      <c r="V21" s="226">
        <v>155.02500000000001</v>
      </c>
      <c r="W21" s="227">
        <v>277817</v>
      </c>
      <c r="X21" s="227">
        <v>0</v>
      </c>
      <c r="Y21" s="227">
        <v>17337</v>
      </c>
    </row>
    <row r="22" spans="1:25" s="50" customFormat="1" x14ac:dyDescent="0.2">
      <c r="A22" s="270" t="s">
        <v>200</v>
      </c>
      <c r="B22" s="270">
        <v>4</v>
      </c>
      <c r="C22" s="270" t="s">
        <v>201</v>
      </c>
      <c r="D22" s="270" t="s">
        <v>207</v>
      </c>
      <c r="E22" s="270" t="s">
        <v>203</v>
      </c>
      <c r="F22" s="225">
        <v>54</v>
      </c>
      <c r="G22" s="225">
        <v>38.799999999999997</v>
      </c>
      <c r="H22" s="225">
        <v>6.9</v>
      </c>
      <c r="I22" s="225">
        <v>0.3</v>
      </c>
      <c r="J22" s="225">
        <v>0</v>
      </c>
      <c r="K22" s="226">
        <v>53.082000000000001</v>
      </c>
      <c r="L22" s="226">
        <v>38.14</v>
      </c>
      <c r="M22" s="226">
        <v>6.7830000000000004</v>
      </c>
      <c r="N22" s="226">
        <v>0.29499999999999998</v>
      </c>
      <c r="O22" s="226">
        <v>0</v>
      </c>
      <c r="P22" s="226">
        <v>91.221999999999994</v>
      </c>
      <c r="Q22" s="226">
        <v>212.328</v>
      </c>
      <c r="R22" s="226">
        <v>38.14</v>
      </c>
      <c r="S22" s="226">
        <v>0</v>
      </c>
      <c r="T22" s="226">
        <v>0</v>
      </c>
      <c r="U22" s="226">
        <v>0</v>
      </c>
      <c r="V22" s="226">
        <v>250.46799999999999</v>
      </c>
      <c r="W22" s="227">
        <v>3362314</v>
      </c>
      <c r="X22" s="227">
        <v>0</v>
      </c>
      <c r="Y22" s="227">
        <v>209819</v>
      </c>
    </row>
    <row r="23" spans="1:25" s="50" customFormat="1" x14ac:dyDescent="0.2">
      <c r="A23" s="270" t="s">
        <v>200</v>
      </c>
      <c r="B23" s="270">
        <v>4</v>
      </c>
      <c r="C23" s="270" t="s">
        <v>201</v>
      </c>
      <c r="D23" s="270" t="s">
        <v>207</v>
      </c>
      <c r="E23" s="270" t="s">
        <v>204</v>
      </c>
      <c r="F23" s="225">
        <v>85.5</v>
      </c>
      <c r="G23" s="225">
        <v>14.5</v>
      </c>
      <c r="H23" s="225">
        <v>0</v>
      </c>
      <c r="I23" s="225">
        <v>0</v>
      </c>
      <c r="J23" s="225">
        <v>0</v>
      </c>
      <c r="K23" s="226">
        <v>84.046000000000006</v>
      </c>
      <c r="L23" s="226">
        <v>14.253</v>
      </c>
      <c r="M23" s="226">
        <v>0</v>
      </c>
      <c r="N23" s="226">
        <v>0</v>
      </c>
      <c r="O23" s="226">
        <v>0</v>
      </c>
      <c r="P23" s="226">
        <v>98.3</v>
      </c>
      <c r="Q23" s="226">
        <v>336.18599999999998</v>
      </c>
      <c r="R23" s="226">
        <v>14.253</v>
      </c>
      <c r="S23" s="226">
        <v>0</v>
      </c>
      <c r="T23" s="226">
        <v>0</v>
      </c>
      <c r="U23" s="226">
        <v>0</v>
      </c>
      <c r="V23" s="226">
        <v>350.43900000000002</v>
      </c>
      <c r="W23" s="227">
        <v>828990</v>
      </c>
      <c r="X23" s="227">
        <v>0</v>
      </c>
      <c r="Y23" s="227">
        <v>51732</v>
      </c>
    </row>
    <row r="24" spans="1:25" s="50" customFormat="1" x14ac:dyDescent="0.2">
      <c r="A24" s="270" t="s">
        <v>200</v>
      </c>
      <c r="B24" s="270">
        <v>4</v>
      </c>
      <c r="C24" s="270" t="s">
        <v>201</v>
      </c>
      <c r="D24" s="270" t="s">
        <v>207</v>
      </c>
      <c r="E24" s="270" t="s">
        <v>205</v>
      </c>
      <c r="F24" s="225">
        <v>100</v>
      </c>
      <c r="G24" s="225">
        <v>0</v>
      </c>
      <c r="H24" s="225">
        <v>0</v>
      </c>
      <c r="I24" s="225">
        <v>0</v>
      </c>
      <c r="J24" s="225">
        <v>0</v>
      </c>
      <c r="K24" s="226">
        <v>98.3</v>
      </c>
      <c r="L24" s="226">
        <v>0</v>
      </c>
      <c r="M24" s="226">
        <v>0</v>
      </c>
      <c r="N24" s="226">
        <v>0</v>
      </c>
      <c r="O24" s="226">
        <v>0</v>
      </c>
      <c r="P24" s="226">
        <v>98.3</v>
      </c>
      <c r="Q24" s="226">
        <v>393.2</v>
      </c>
      <c r="R24" s="226">
        <v>0</v>
      </c>
      <c r="S24" s="226">
        <v>0</v>
      </c>
      <c r="T24" s="226">
        <v>0</v>
      </c>
      <c r="U24" s="226">
        <v>0</v>
      </c>
      <c r="V24" s="226">
        <v>393.2</v>
      </c>
      <c r="W24" s="227">
        <v>704645</v>
      </c>
      <c r="X24" s="227">
        <v>0</v>
      </c>
      <c r="Y24" s="227">
        <v>43972</v>
      </c>
    </row>
    <row r="25" spans="1:25" s="50" customFormat="1" x14ac:dyDescent="0.2">
      <c r="A25" s="270" t="s">
        <v>200</v>
      </c>
      <c r="B25" s="270">
        <v>5</v>
      </c>
      <c r="C25" s="270" t="s">
        <v>201</v>
      </c>
      <c r="D25" s="270" t="s">
        <v>208</v>
      </c>
      <c r="E25" s="270" t="s">
        <v>203</v>
      </c>
      <c r="F25" s="225">
        <v>35.6</v>
      </c>
      <c r="G25" s="225">
        <v>54.4</v>
      </c>
      <c r="H25" s="225">
        <v>10</v>
      </c>
      <c r="I25" s="225">
        <v>0</v>
      </c>
      <c r="J25" s="225">
        <v>0</v>
      </c>
      <c r="K25" s="226">
        <v>79.673000000000002</v>
      </c>
      <c r="L25" s="226">
        <v>121.747</v>
      </c>
      <c r="M25" s="226">
        <v>22.38</v>
      </c>
      <c r="N25" s="226">
        <v>0</v>
      </c>
      <c r="O25" s="226">
        <v>0</v>
      </c>
      <c r="P25" s="226">
        <v>201.42</v>
      </c>
      <c r="Q25" s="226">
        <v>318.69099999999997</v>
      </c>
      <c r="R25" s="226">
        <v>121.747</v>
      </c>
      <c r="S25" s="226">
        <v>0</v>
      </c>
      <c r="T25" s="226">
        <v>0</v>
      </c>
      <c r="U25" s="226">
        <v>0</v>
      </c>
      <c r="V25" s="226">
        <v>440.43799999999999</v>
      </c>
      <c r="W25" s="227">
        <v>5912492</v>
      </c>
      <c r="X25" s="227">
        <v>0</v>
      </c>
      <c r="Y25" s="227">
        <v>368959</v>
      </c>
    </row>
    <row r="26" spans="1:25" s="50" customFormat="1" x14ac:dyDescent="0.2">
      <c r="A26" s="270" t="s">
        <v>200</v>
      </c>
      <c r="B26" s="270">
        <v>5</v>
      </c>
      <c r="C26" s="270" t="s">
        <v>201</v>
      </c>
      <c r="D26" s="270" t="s">
        <v>208</v>
      </c>
      <c r="E26" s="270" t="s">
        <v>204</v>
      </c>
      <c r="F26" s="225">
        <v>61.7</v>
      </c>
      <c r="G26" s="225">
        <v>36.6</v>
      </c>
      <c r="H26" s="225">
        <v>1.7</v>
      </c>
      <c r="I26" s="225">
        <v>0</v>
      </c>
      <c r="J26" s="225">
        <v>0</v>
      </c>
      <c r="K26" s="226">
        <v>138.08500000000001</v>
      </c>
      <c r="L26" s="226">
        <v>81.911000000000001</v>
      </c>
      <c r="M26" s="226">
        <v>3.8050000000000002</v>
      </c>
      <c r="N26" s="226">
        <v>0</v>
      </c>
      <c r="O26" s="226">
        <v>0</v>
      </c>
      <c r="P26" s="226">
        <v>219.995</v>
      </c>
      <c r="Q26" s="226">
        <v>552.33799999999997</v>
      </c>
      <c r="R26" s="226">
        <v>81.911000000000001</v>
      </c>
      <c r="S26" s="226">
        <v>0</v>
      </c>
      <c r="T26" s="226">
        <v>0</v>
      </c>
      <c r="U26" s="226">
        <v>0</v>
      </c>
      <c r="V26" s="226">
        <v>634.24900000000002</v>
      </c>
      <c r="W26" s="227">
        <v>1500362</v>
      </c>
      <c r="X26" s="227">
        <v>0</v>
      </c>
      <c r="Y26" s="227">
        <v>93627</v>
      </c>
    </row>
    <row r="27" spans="1:25" s="50" customFormat="1" x14ac:dyDescent="0.2">
      <c r="A27" s="270" t="s">
        <v>200</v>
      </c>
      <c r="B27" s="270">
        <v>5</v>
      </c>
      <c r="C27" s="270" t="s">
        <v>201</v>
      </c>
      <c r="D27" s="270" t="s">
        <v>208</v>
      </c>
      <c r="E27" s="270" t="s">
        <v>205</v>
      </c>
      <c r="F27" s="225">
        <v>75</v>
      </c>
      <c r="G27" s="225">
        <v>25</v>
      </c>
      <c r="H27" s="225">
        <v>0</v>
      </c>
      <c r="I27" s="225">
        <v>0</v>
      </c>
      <c r="J27" s="225">
        <v>0</v>
      </c>
      <c r="K27" s="226">
        <v>167.85</v>
      </c>
      <c r="L27" s="226">
        <v>55.95</v>
      </c>
      <c r="M27" s="226">
        <v>0</v>
      </c>
      <c r="N27" s="226">
        <v>0</v>
      </c>
      <c r="O27" s="226">
        <v>0</v>
      </c>
      <c r="P27" s="226">
        <v>223.8</v>
      </c>
      <c r="Q27" s="226">
        <v>671.4</v>
      </c>
      <c r="R27" s="226">
        <v>55.95</v>
      </c>
      <c r="S27" s="226">
        <v>0</v>
      </c>
      <c r="T27" s="226">
        <v>0</v>
      </c>
      <c r="U27" s="226">
        <v>0</v>
      </c>
      <c r="V27" s="226">
        <v>727.35</v>
      </c>
      <c r="W27" s="227">
        <v>1303468</v>
      </c>
      <c r="X27" s="227">
        <v>0</v>
      </c>
      <c r="Y27" s="227">
        <v>81341</v>
      </c>
    </row>
    <row r="28" spans="1:25" s="50" customFormat="1" x14ac:dyDescent="0.2">
      <c r="A28" s="270" t="s">
        <v>209</v>
      </c>
      <c r="B28" s="270">
        <v>7</v>
      </c>
      <c r="C28" s="270" t="s">
        <v>201</v>
      </c>
      <c r="D28" s="270" t="s">
        <v>210</v>
      </c>
      <c r="E28" s="270" t="s">
        <v>203</v>
      </c>
      <c r="F28" s="225">
        <v>39.700000000000003</v>
      </c>
      <c r="G28" s="225">
        <v>56.5</v>
      </c>
      <c r="H28" s="225">
        <v>3</v>
      </c>
      <c r="I28" s="225">
        <v>0.8</v>
      </c>
      <c r="J28" s="225">
        <v>0</v>
      </c>
      <c r="K28" s="226">
        <v>14.471</v>
      </c>
      <c r="L28" s="226">
        <v>20.594000000000001</v>
      </c>
      <c r="M28" s="226">
        <v>1.0940000000000001</v>
      </c>
      <c r="N28" s="226">
        <v>0.29199999999999998</v>
      </c>
      <c r="O28" s="226">
        <v>0</v>
      </c>
      <c r="P28" s="226">
        <v>35.064999999999998</v>
      </c>
      <c r="Q28" s="226">
        <v>57.883000000000003</v>
      </c>
      <c r="R28" s="226">
        <v>20.594000000000001</v>
      </c>
      <c r="S28" s="226">
        <v>0</v>
      </c>
      <c r="T28" s="226">
        <v>0</v>
      </c>
      <c r="U28" s="226">
        <v>0</v>
      </c>
      <c r="V28" s="226">
        <v>78.477000000000004</v>
      </c>
      <c r="W28" s="227">
        <v>1175144</v>
      </c>
      <c r="X28" s="227">
        <v>0</v>
      </c>
      <c r="Y28" s="227">
        <v>73333</v>
      </c>
    </row>
    <row r="29" spans="1:25" s="50" customFormat="1" x14ac:dyDescent="0.2">
      <c r="A29" s="270" t="s">
        <v>209</v>
      </c>
      <c r="B29" s="270">
        <v>7</v>
      </c>
      <c r="C29" s="270" t="s">
        <v>201</v>
      </c>
      <c r="D29" s="270" t="s">
        <v>210</v>
      </c>
      <c r="E29" s="270" t="s">
        <v>204</v>
      </c>
      <c r="F29" s="225">
        <v>18</v>
      </c>
      <c r="G29" s="225">
        <v>66</v>
      </c>
      <c r="H29" s="225">
        <v>16</v>
      </c>
      <c r="I29" s="225">
        <v>0</v>
      </c>
      <c r="J29" s="225">
        <v>0</v>
      </c>
      <c r="K29" s="226">
        <v>6.5609999999999999</v>
      </c>
      <c r="L29" s="226">
        <v>24.056999999999999</v>
      </c>
      <c r="M29" s="226">
        <v>5.8319999999999999</v>
      </c>
      <c r="N29" s="226">
        <v>0</v>
      </c>
      <c r="O29" s="226">
        <v>0</v>
      </c>
      <c r="P29" s="226">
        <v>30.617999999999999</v>
      </c>
      <c r="Q29" s="226">
        <v>26.244</v>
      </c>
      <c r="R29" s="226">
        <v>24.056999999999999</v>
      </c>
      <c r="S29" s="226">
        <v>0</v>
      </c>
      <c r="T29" s="226">
        <v>0</v>
      </c>
      <c r="U29" s="226">
        <v>0</v>
      </c>
      <c r="V29" s="226">
        <v>50.301000000000002</v>
      </c>
      <c r="W29" s="227">
        <v>148168</v>
      </c>
      <c r="X29" s="227">
        <v>0</v>
      </c>
      <c r="Y29" s="227">
        <v>9246</v>
      </c>
    </row>
    <row r="30" spans="1:25" s="50" customFormat="1" x14ac:dyDescent="0.2">
      <c r="A30" s="270" t="s">
        <v>209</v>
      </c>
      <c r="B30" s="270">
        <v>7</v>
      </c>
      <c r="C30" s="270" t="s">
        <v>201</v>
      </c>
      <c r="D30" s="270" t="s">
        <v>210</v>
      </c>
      <c r="E30" s="270" t="s">
        <v>205</v>
      </c>
      <c r="F30" s="225">
        <v>90</v>
      </c>
      <c r="G30" s="225">
        <v>10</v>
      </c>
      <c r="H30" s="225">
        <v>0</v>
      </c>
      <c r="I30" s="225">
        <v>0</v>
      </c>
      <c r="J30" s="225">
        <v>0</v>
      </c>
      <c r="K30" s="226">
        <v>32.805</v>
      </c>
      <c r="L30" s="226">
        <v>3.645</v>
      </c>
      <c r="M30" s="226">
        <v>0</v>
      </c>
      <c r="N30" s="226">
        <v>0</v>
      </c>
      <c r="O30" s="226">
        <v>0</v>
      </c>
      <c r="P30" s="226">
        <v>36.450000000000003</v>
      </c>
      <c r="Q30" s="226">
        <v>131.22</v>
      </c>
      <c r="R30" s="226">
        <v>3.645</v>
      </c>
      <c r="S30" s="226">
        <v>0</v>
      </c>
      <c r="T30" s="226">
        <v>0</v>
      </c>
      <c r="U30" s="226">
        <v>0</v>
      </c>
      <c r="V30" s="226">
        <v>134.86500000000001</v>
      </c>
      <c r="W30" s="227">
        <v>295366</v>
      </c>
      <c r="X30" s="227">
        <v>0</v>
      </c>
      <c r="Y30" s="227">
        <v>18432</v>
      </c>
    </row>
    <row r="31" spans="1:25" s="50" customFormat="1" x14ac:dyDescent="0.2">
      <c r="A31" s="270" t="s">
        <v>209</v>
      </c>
      <c r="B31" s="270">
        <v>8</v>
      </c>
      <c r="C31" s="270" t="s">
        <v>201</v>
      </c>
      <c r="D31" s="270" t="s">
        <v>211</v>
      </c>
      <c r="E31" s="270" t="s">
        <v>203</v>
      </c>
      <c r="F31" s="225">
        <v>38.200000000000003</v>
      </c>
      <c r="G31" s="225">
        <v>58</v>
      </c>
      <c r="H31" s="225">
        <v>2.5</v>
      </c>
      <c r="I31" s="225">
        <v>0.3</v>
      </c>
      <c r="J31" s="225">
        <v>1</v>
      </c>
      <c r="K31" s="226">
        <v>32.049999999999997</v>
      </c>
      <c r="L31" s="226">
        <v>48.661999999999999</v>
      </c>
      <c r="M31" s="226">
        <v>2.0979999999999999</v>
      </c>
      <c r="N31" s="226">
        <v>0.252</v>
      </c>
      <c r="O31" s="226">
        <v>0.83899999999999997</v>
      </c>
      <c r="P31" s="226">
        <v>80.712000000000003</v>
      </c>
      <c r="Q31" s="226">
        <v>128.19900000000001</v>
      </c>
      <c r="R31" s="226">
        <v>48.661999999999999</v>
      </c>
      <c r="S31" s="226">
        <v>0</v>
      </c>
      <c r="T31" s="226">
        <v>0</v>
      </c>
      <c r="U31" s="226">
        <v>0</v>
      </c>
      <c r="V31" s="226">
        <v>176.86099999999999</v>
      </c>
      <c r="W31" s="227">
        <v>2648391</v>
      </c>
      <c r="X31" s="227">
        <v>0</v>
      </c>
      <c r="Y31" s="227">
        <v>165268</v>
      </c>
    </row>
    <row r="32" spans="1:25" s="50" customFormat="1" x14ac:dyDescent="0.2">
      <c r="A32" s="270" t="s">
        <v>209</v>
      </c>
      <c r="B32" s="270">
        <v>8</v>
      </c>
      <c r="C32" s="270" t="s">
        <v>201</v>
      </c>
      <c r="D32" s="270" t="s">
        <v>211</v>
      </c>
      <c r="E32" s="270" t="s">
        <v>204</v>
      </c>
      <c r="F32" s="225">
        <v>55.6</v>
      </c>
      <c r="G32" s="225">
        <v>35.5</v>
      </c>
      <c r="H32" s="225">
        <v>8.9</v>
      </c>
      <c r="I32" s="225">
        <v>0</v>
      </c>
      <c r="J32" s="225">
        <v>0</v>
      </c>
      <c r="K32" s="226">
        <v>46.648000000000003</v>
      </c>
      <c r="L32" s="226">
        <v>29.785</v>
      </c>
      <c r="M32" s="226">
        <v>7.4669999999999996</v>
      </c>
      <c r="N32" s="226">
        <v>0</v>
      </c>
      <c r="O32" s="226">
        <v>0</v>
      </c>
      <c r="P32" s="226">
        <v>76.433000000000007</v>
      </c>
      <c r="Q32" s="226">
        <v>186.59399999999999</v>
      </c>
      <c r="R32" s="226">
        <v>29.785</v>
      </c>
      <c r="S32" s="226">
        <v>0</v>
      </c>
      <c r="T32" s="226">
        <v>0</v>
      </c>
      <c r="U32" s="226">
        <v>0</v>
      </c>
      <c r="V32" s="226">
        <v>216.37799999999999</v>
      </c>
      <c r="W32" s="227">
        <v>637368</v>
      </c>
      <c r="X32" s="227">
        <v>0</v>
      </c>
      <c r="Y32" s="227">
        <v>39774</v>
      </c>
    </row>
    <row r="33" spans="1:25" s="50" customFormat="1" x14ac:dyDescent="0.2">
      <c r="A33" s="270" t="s">
        <v>209</v>
      </c>
      <c r="B33" s="270">
        <v>8</v>
      </c>
      <c r="C33" s="270" t="s">
        <v>201</v>
      </c>
      <c r="D33" s="270" t="s">
        <v>211</v>
      </c>
      <c r="E33" s="270" t="s">
        <v>205</v>
      </c>
      <c r="F33" s="225">
        <v>90</v>
      </c>
      <c r="G33" s="225">
        <v>10</v>
      </c>
      <c r="H33" s="225">
        <v>0</v>
      </c>
      <c r="I33" s="225">
        <v>0</v>
      </c>
      <c r="J33" s="225">
        <v>0</v>
      </c>
      <c r="K33" s="226">
        <v>75.510000000000005</v>
      </c>
      <c r="L33" s="226">
        <v>8.39</v>
      </c>
      <c r="M33" s="226">
        <v>0</v>
      </c>
      <c r="N33" s="226">
        <v>0</v>
      </c>
      <c r="O33" s="226">
        <v>0</v>
      </c>
      <c r="P33" s="226">
        <v>83.9</v>
      </c>
      <c r="Q33" s="226">
        <v>302.04000000000002</v>
      </c>
      <c r="R33" s="226">
        <v>8.39</v>
      </c>
      <c r="S33" s="226">
        <v>0</v>
      </c>
      <c r="T33" s="226">
        <v>0</v>
      </c>
      <c r="U33" s="226">
        <v>0</v>
      </c>
      <c r="V33" s="226">
        <v>310.43</v>
      </c>
      <c r="W33" s="227">
        <v>679868</v>
      </c>
      <c r="X33" s="227">
        <v>0</v>
      </c>
      <c r="Y33" s="227">
        <v>42426</v>
      </c>
    </row>
    <row r="34" spans="1:25" s="50" customFormat="1" x14ac:dyDescent="0.2">
      <c r="A34" s="270" t="s">
        <v>209</v>
      </c>
      <c r="B34" s="270">
        <v>9</v>
      </c>
      <c r="C34" s="270" t="s">
        <v>201</v>
      </c>
      <c r="D34" s="270" t="s">
        <v>212</v>
      </c>
      <c r="E34" s="270" t="s">
        <v>203</v>
      </c>
      <c r="F34" s="225">
        <v>33.200000000000003</v>
      </c>
      <c r="G34" s="225">
        <v>58.6</v>
      </c>
      <c r="H34" s="225">
        <v>7.3</v>
      </c>
      <c r="I34" s="225">
        <v>0.5</v>
      </c>
      <c r="J34" s="225">
        <v>0.4</v>
      </c>
      <c r="K34" s="226">
        <v>41.4</v>
      </c>
      <c r="L34" s="226">
        <v>73.073999999999998</v>
      </c>
      <c r="M34" s="226">
        <v>9.1029999999999998</v>
      </c>
      <c r="N34" s="226">
        <v>0.624</v>
      </c>
      <c r="O34" s="226">
        <v>0.499</v>
      </c>
      <c r="P34" s="226">
        <v>114.47499999999999</v>
      </c>
      <c r="Q34" s="226">
        <v>165.602</v>
      </c>
      <c r="R34" s="226">
        <v>73.073999999999998</v>
      </c>
      <c r="S34" s="226">
        <v>0</v>
      </c>
      <c r="T34" s="226">
        <v>0</v>
      </c>
      <c r="U34" s="226">
        <v>0</v>
      </c>
      <c r="V34" s="226">
        <v>238.67599999999999</v>
      </c>
      <c r="W34" s="227">
        <v>3574027</v>
      </c>
      <c r="X34" s="227">
        <v>0</v>
      </c>
      <c r="Y34" s="227">
        <v>223031</v>
      </c>
    </row>
    <row r="35" spans="1:25" s="50" customFormat="1" x14ac:dyDescent="0.2">
      <c r="A35" s="270" t="s">
        <v>209</v>
      </c>
      <c r="B35" s="270">
        <v>9</v>
      </c>
      <c r="C35" s="270" t="s">
        <v>201</v>
      </c>
      <c r="D35" s="270" t="s">
        <v>212</v>
      </c>
      <c r="E35" s="270" t="s">
        <v>204</v>
      </c>
      <c r="F35" s="225">
        <v>41.5</v>
      </c>
      <c r="G35" s="225">
        <v>43.1</v>
      </c>
      <c r="H35" s="225">
        <v>15.4</v>
      </c>
      <c r="I35" s="225">
        <v>0</v>
      </c>
      <c r="J35" s="225">
        <v>0</v>
      </c>
      <c r="K35" s="226">
        <v>51.750999999999998</v>
      </c>
      <c r="L35" s="226">
        <v>53.746000000000002</v>
      </c>
      <c r="M35" s="226">
        <v>19.204000000000001</v>
      </c>
      <c r="N35" s="226">
        <v>0</v>
      </c>
      <c r="O35" s="226">
        <v>0</v>
      </c>
      <c r="P35" s="226">
        <v>105.496</v>
      </c>
      <c r="Q35" s="226">
        <v>207.00200000000001</v>
      </c>
      <c r="R35" s="226">
        <v>53.746000000000002</v>
      </c>
      <c r="S35" s="226">
        <v>0</v>
      </c>
      <c r="T35" s="226">
        <v>0</v>
      </c>
      <c r="U35" s="226">
        <v>0</v>
      </c>
      <c r="V35" s="226">
        <v>260.74799999999999</v>
      </c>
      <c r="W35" s="227">
        <v>768064</v>
      </c>
      <c r="X35" s="227">
        <v>0</v>
      </c>
      <c r="Y35" s="227">
        <v>47930</v>
      </c>
    </row>
    <row r="36" spans="1:25" s="50" customFormat="1" x14ac:dyDescent="0.2">
      <c r="A36" s="270" t="s">
        <v>209</v>
      </c>
      <c r="B36" s="270">
        <v>9</v>
      </c>
      <c r="C36" s="270" t="s">
        <v>201</v>
      </c>
      <c r="D36" s="270" t="s">
        <v>212</v>
      </c>
      <c r="E36" s="270" t="s">
        <v>205</v>
      </c>
      <c r="F36" s="225">
        <v>85</v>
      </c>
      <c r="G36" s="225">
        <v>15</v>
      </c>
      <c r="H36" s="225">
        <v>0</v>
      </c>
      <c r="I36" s="225">
        <v>0</v>
      </c>
      <c r="J36" s="225">
        <v>0</v>
      </c>
      <c r="K36" s="226">
        <v>105.995</v>
      </c>
      <c r="L36" s="226">
        <v>18.704999999999998</v>
      </c>
      <c r="M36" s="226">
        <v>0</v>
      </c>
      <c r="N36" s="226">
        <v>0</v>
      </c>
      <c r="O36" s="226">
        <v>0</v>
      </c>
      <c r="P36" s="226">
        <v>124.7</v>
      </c>
      <c r="Q36" s="226">
        <v>423.98</v>
      </c>
      <c r="R36" s="226">
        <v>18.704999999999998</v>
      </c>
      <c r="S36" s="226">
        <v>0</v>
      </c>
      <c r="T36" s="226">
        <v>0</v>
      </c>
      <c r="U36" s="226">
        <v>0</v>
      </c>
      <c r="V36" s="226">
        <v>442.685</v>
      </c>
      <c r="W36" s="227">
        <v>969518</v>
      </c>
      <c r="X36" s="227">
        <v>0</v>
      </c>
      <c r="Y36" s="227">
        <v>60501</v>
      </c>
    </row>
    <row r="37" spans="1:25" s="50" customFormat="1" x14ac:dyDescent="0.2">
      <c r="A37" s="270" t="s">
        <v>209</v>
      </c>
      <c r="B37" s="270">
        <v>10</v>
      </c>
      <c r="C37" s="270" t="s">
        <v>201</v>
      </c>
      <c r="D37" s="270" t="s">
        <v>213</v>
      </c>
      <c r="E37" s="270" t="s">
        <v>203</v>
      </c>
      <c r="F37" s="225">
        <v>41.1</v>
      </c>
      <c r="G37" s="225">
        <v>52.6</v>
      </c>
      <c r="H37" s="225">
        <v>6.3</v>
      </c>
      <c r="I37" s="225">
        <v>0</v>
      </c>
      <c r="J37" s="225">
        <v>0</v>
      </c>
      <c r="K37" s="226">
        <v>61.075000000000003</v>
      </c>
      <c r="L37" s="226">
        <v>78.164000000000001</v>
      </c>
      <c r="M37" s="226">
        <v>9.3620000000000001</v>
      </c>
      <c r="N37" s="226">
        <v>0</v>
      </c>
      <c r="O37" s="226">
        <v>0</v>
      </c>
      <c r="P37" s="226">
        <v>139.238</v>
      </c>
      <c r="Q37" s="226">
        <v>244.298</v>
      </c>
      <c r="R37" s="226">
        <v>78.164000000000001</v>
      </c>
      <c r="S37" s="226">
        <v>0</v>
      </c>
      <c r="T37" s="226">
        <v>0</v>
      </c>
      <c r="U37" s="226">
        <v>0</v>
      </c>
      <c r="V37" s="226">
        <v>322.46199999999999</v>
      </c>
      <c r="W37" s="227">
        <v>4828675</v>
      </c>
      <c r="X37" s="227">
        <v>0</v>
      </c>
      <c r="Y37" s="227">
        <v>301325</v>
      </c>
    </row>
    <row r="38" spans="1:25" s="50" customFormat="1" x14ac:dyDescent="0.2">
      <c r="A38" s="270" t="s">
        <v>209</v>
      </c>
      <c r="B38" s="270">
        <v>10</v>
      </c>
      <c r="C38" s="270" t="s">
        <v>201</v>
      </c>
      <c r="D38" s="270" t="s">
        <v>213</v>
      </c>
      <c r="E38" s="270" t="s">
        <v>204</v>
      </c>
      <c r="F38" s="225">
        <v>87.5</v>
      </c>
      <c r="G38" s="225">
        <v>12.5</v>
      </c>
      <c r="H38" s="225">
        <v>0</v>
      </c>
      <c r="I38" s="225">
        <v>0</v>
      </c>
      <c r="J38" s="225">
        <v>0</v>
      </c>
      <c r="K38" s="226">
        <v>130.02500000000001</v>
      </c>
      <c r="L38" s="226">
        <v>18.574999999999999</v>
      </c>
      <c r="M38" s="226">
        <v>0</v>
      </c>
      <c r="N38" s="226">
        <v>0</v>
      </c>
      <c r="O38" s="226">
        <v>0</v>
      </c>
      <c r="P38" s="226">
        <v>148.6</v>
      </c>
      <c r="Q38" s="226">
        <v>520.1</v>
      </c>
      <c r="R38" s="226">
        <v>18.574999999999999</v>
      </c>
      <c r="S38" s="226">
        <v>0</v>
      </c>
      <c r="T38" s="226">
        <v>0</v>
      </c>
      <c r="U38" s="226">
        <v>0</v>
      </c>
      <c r="V38" s="226">
        <v>538.67499999999995</v>
      </c>
      <c r="W38" s="227">
        <v>1586733</v>
      </c>
      <c r="X38" s="227">
        <v>0</v>
      </c>
      <c r="Y38" s="227">
        <v>99017</v>
      </c>
    </row>
    <row r="39" spans="1:25" s="50" customFormat="1" x14ac:dyDescent="0.2">
      <c r="A39" s="270" t="s">
        <v>209</v>
      </c>
      <c r="B39" s="270">
        <v>10</v>
      </c>
      <c r="C39" s="270" t="s">
        <v>201</v>
      </c>
      <c r="D39" s="270" t="s">
        <v>213</v>
      </c>
      <c r="E39" s="270" t="s">
        <v>205</v>
      </c>
      <c r="F39" s="225">
        <v>100</v>
      </c>
      <c r="G39" s="225">
        <v>0</v>
      </c>
      <c r="H39" s="225">
        <v>0</v>
      </c>
      <c r="I39" s="225">
        <v>0</v>
      </c>
      <c r="J39" s="225">
        <v>0</v>
      </c>
      <c r="K39" s="226">
        <v>148.6</v>
      </c>
      <c r="L39" s="226">
        <v>0</v>
      </c>
      <c r="M39" s="226">
        <v>0</v>
      </c>
      <c r="N39" s="226">
        <v>0</v>
      </c>
      <c r="O39" s="226">
        <v>0</v>
      </c>
      <c r="P39" s="226">
        <v>148.6</v>
      </c>
      <c r="Q39" s="226">
        <v>594.4</v>
      </c>
      <c r="R39" s="226">
        <v>0</v>
      </c>
      <c r="S39" s="226">
        <v>0</v>
      </c>
      <c r="T39" s="226">
        <v>0</v>
      </c>
      <c r="U39" s="226">
        <v>0</v>
      </c>
      <c r="V39" s="226">
        <v>594.4</v>
      </c>
      <c r="W39" s="227">
        <v>1301787</v>
      </c>
      <c r="X39" s="227">
        <v>0</v>
      </c>
      <c r="Y39" s="227">
        <v>81236</v>
      </c>
    </row>
    <row r="40" spans="1:25" s="50" customFormat="1" x14ac:dyDescent="0.2">
      <c r="A40" s="270" t="s">
        <v>209</v>
      </c>
      <c r="B40" s="270">
        <v>11</v>
      </c>
      <c r="C40" s="270" t="s">
        <v>201</v>
      </c>
      <c r="D40" s="270" t="s">
        <v>214</v>
      </c>
      <c r="E40" s="270" t="s">
        <v>203</v>
      </c>
      <c r="F40" s="225">
        <v>47.5</v>
      </c>
      <c r="G40" s="225">
        <v>39.200000000000003</v>
      </c>
      <c r="H40" s="225">
        <v>10.6</v>
      </c>
      <c r="I40" s="225">
        <v>2.2999999999999998</v>
      </c>
      <c r="J40" s="225">
        <v>0.4</v>
      </c>
      <c r="K40" s="226">
        <v>34.912999999999997</v>
      </c>
      <c r="L40" s="226">
        <v>28.812000000000001</v>
      </c>
      <c r="M40" s="226">
        <v>7.7910000000000004</v>
      </c>
      <c r="N40" s="226">
        <v>1.69</v>
      </c>
      <c r="O40" s="226">
        <v>0.29399999999999998</v>
      </c>
      <c r="P40" s="226">
        <v>63.725000000000001</v>
      </c>
      <c r="Q40" s="226">
        <v>139.65</v>
      </c>
      <c r="R40" s="226">
        <v>28.812000000000001</v>
      </c>
      <c r="S40" s="226">
        <v>0</v>
      </c>
      <c r="T40" s="226">
        <v>0</v>
      </c>
      <c r="U40" s="226">
        <v>0</v>
      </c>
      <c r="V40" s="226">
        <v>168.46199999999999</v>
      </c>
      <c r="W40" s="227">
        <v>2522618</v>
      </c>
      <c r="X40" s="227">
        <v>0</v>
      </c>
      <c r="Y40" s="227">
        <v>157420</v>
      </c>
    </row>
    <row r="41" spans="1:25" s="50" customFormat="1" x14ac:dyDescent="0.2">
      <c r="A41" s="270" t="s">
        <v>209</v>
      </c>
      <c r="B41" s="270">
        <v>11</v>
      </c>
      <c r="C41" s="270" t="s">
        <v>201</v>
      </c>
      <c r="D41" s="270" t="s">
        <v>214</v>
      </c>
      <c r="E41" s="270" t="s">
        <v>204</v>
      </c>
      <c r="F41" s="225">
        <v>60</v>
      </c>
      <c r="G41" s="225">
        <v>20</v>
      </c>
      <c r="H41" s="225">
        <v>10</v>
      </c>
      <c r="I41" s="225">
        <v>0</v>
      </c>
      <c r="J41" s="225">
        <v>10</v>
      </c>
      <c r="K41" s="226">
        <v>44.1</v>
      </c>
      <c r="L41" s="226">
        <v>14.7</v>
      </c>
      <c r="M41" s="226">
        <v>7.35</v>
      </c>
      <c r="N41" s="226">
        <v>0</v>
      </c>
      <c r="O41" s="226">
        <v>7.35</v>
      </c>
      <c r="P41" s="226">
        <v>58.8</v>
      </c>
      <c r="Q41" s="226">
        <v>176.4</v>
      </c>
      <c r="R41" s="226">
        <v>14.7</v>
      </c>
      <c r="S41" s="226">
        <v>0</v>
      </c>
      <c r="T41" s="226">
        <v>0</v>
      </c>
      <c r="U41" s="226">
        <v>0</v>
      </c>
      <c r="V41" s="226">
        <v>191.1</v>
      </c>
      <c r="W41" s="227">
        <v>562908</v>
      </c>
      <c r="X41" s="227">
        <v>0</v>
      </c>
      <c r="Y41" s="227">
        <v>35127</v>
      </c>
    </row>
    <row r="42" spans="1:25" s="50" customFormat="1" x14ac:dyDescent="0.2">
      <c r="A42" s="270" t="s">
        <v>209</v>
      </c>
      <c r="B42" s="270">
        <v>11</v>
      </c>
      <c r="C42" s="270" t="s">
        <v>201</v>
      </c>
      <c r="D42" s="270" t="s">
        <v>214</v>
      </c>
      <c r="E42" s="270" t="s">
        <v>205</v>
      </c>
      <c r="F42" s="225">
        <v>70</v>
      </c>
      <c r="G42" s="225">
        <v>30</v>
      </c>
      <c r="H42" s="225">
        <v>0</v>
      </c>
      <c r="I42" s="225">
        <v>0</v>
      </c>
      <c r="J42" s="225">
        <v>0</v>
      </c>
      <c r="K42" s="226">
        <v>51.45</v>
      </c>
      <c r="L42" s="226">
        <v>22.05</v>
      </c>
      <c r="M42" s="226">
        <v>0</v>
      </c>
      <c r="N42" s="226">
        <v>0</v>
      </c>
      <c r="O42" s="226">
        <v>0</v>
      </c>
      <c r="P42" s="226">
        <v>73.5</v>
      </c>
      <c r="Q42" s="226">
        <v>205.8</v>
      </c>
      <c r="R42" s="226">
        <v>22.05</v>
      </c>
      <c r="S42" s="226">
        <v>0</v>
      </c>
      <c r="T42" s="226">
        <v>0</v>
      </c>
      <c r="U42" s="226">
        <v>0</v>
      </c>
      <c r="V42" s="226">
        <v>227.85</v>
      </c>
      <c r="W42" s="227">
        <v>499011</v>
      </c>
      <c r="X42" s="227">
        <v>0</v>
      </c>
      <c r="Y42" s="227">
        <v>31140</v>
      </c>
    </row>
    <row r="43" spans="1:25" s="50" customFormat="1" ht="27" x14ac:dyDescent="0.2">
      <c r="A43" s="270" t="s">
        <v>209</v>
      </c>
      <c r="B43" s="270">
        <v>13</v>
      </c>
      <c r="C43" s="270" t="s">
        <v>201</v>
      </c>
      <c r="D43" s="270" t="s">
        <v>215</v>
      </c>
      <c r="E43" s="270" t="s">
        <v>203</v>
      </c>
      <c r="F43" s="225">
        <v>45.6</v>
      </c>
      <c r="G43" s="225">
        <v>51.5</v>
      </c>
      <c r="H43" s="225">
        <v>2.9</v>
      </c>
      <c r="I43" s="225">
        <v>0</v>
      </c>
      <c r="J43" s="225">
        <v>0</v>
      </c>
      <c r="K43" s="226">
        <v>15.558999999999999</v>
      </c>
      <c r="L43" s="226">
        <v>17.571999999999999</v>
      </c>
      <c r="M43" s="226">
        <v>0.98899999999999999</v>
      </c>
      <c r="N43" s="226">
        <v>0</v>
      </c>
      <c r="O43" s="226">
        <v>0</v>
      </c>
      <c r="P43" s="226">
        <v>33.131</v>
      </c>
      <c r="Q43" s="226">
        <v>62.234999999999999</v>
      </c>
      <c r="R43" s="226">
        <v>17.571999999999999</v>
      </c>
      <c r="S43" s="226">
        <v>0</v>
      </c>
      <c r="T43" s="226">
        <v>0</v>
      </c>
      <c r="U43" s="226">
        <v>0</v>
      </c>
      <c r="V43" s="226">
        <v>79.807000000000002</v>
      </c>
      <c r="W43" s="227">
        <v>1195057</v>
      </c>
      <c r="X43" s="227">
        <v>0</v>
      </c>
      <c r="Y43" s="227">
        <v>74575</v>
      </c>
    </row>
    <row r="44" spans="1:25" s="50" customFormat="1" ht="27" x14ac:dyDescent="0.2">
      <c r="A44" s="270" t="s">
        <v>209</v>
      </c>
      <c r="B44" s="270">
        <v>13</v>
      </c>
      <c r="C44" s="270" t="s">
        <v>201</v>
      </c>
      <c r="D44" s="270" t="s">
        <v>215</v>
      </c>
      <c r="E44" s="270" t="s">
        <v>204</v>
      </c>
      <c r="F44" s="225">
        <v>90</v>
      </c>
      <c r="G44" s="225">
        <v>10</v>
      </c>
      <c r="H44" s="225">
        <v>0</v>
      </c>
      <c r="I44" s="225">
        <v>0</v>
      </c>
      <c r="J44" s="225">
        <v>0</v>
      </c>
      <c r="K44" s="226">
        <v>30.707999999999998</v>
      </c>
      <c r="L44" s="226">
        <v>3.4119999999999999</v>
      </c>
      <c r="M44" s="226">
        <v>0</v>
      </c>
      <c r="N44" s="226">
        <v>0</v>
      </c>
      <c r="O44" s="226">
        <v>0</v>
      </c>
      <c r="P44" s="226">
        <v>34.119999999999997</v>
      </c>
      <c r="Q44" s="226">
        <v>122.83199999999999</v>
      </c>
      <c r="R44" s="226">
        <v>3.4119999999999999</v>
      </c>
      <c r="S44" s="226">
        <v>0</v>
      </c>
      <c r="T44" s="226">
        <v>0</v>
      </c>
      <c r="U44" s="226">
        <v>0</v>
      </c>
      <c r="V44" s="226">
        <v>126.244</v>
      </c>
      <c r="W44" s="227">
        <v>371867</v>
      </c>
      <c r="X44" s="227">
        <v>0</v>
      </c>
      <c r="Y44" s="227">
        <v>23206</v>
      </c>
    </row>
    <row r="45" spans="1:25" s="50" customFormat="1" ht="27" x14ac:dyDescent="0.2">
      <c r="A45" s="270" t="s">
        <v>209</v>
      </c>
      <c r="B45" s="270">
        <v>13</v>
      </c>
      <c r="C45" s="270" t="s">
        <v>201</v>
      </c>
      <c r="D45" s="270" t="s">
        <v>215</v>
      </c>
      <c r="E45" s="270" t="s">
        <v>205</v>
      </c>
      <c r="F45" s="225">
        <v>80</v>
      </c>
      <c r="G45" s="225">
        <v>20</v>
      </c>
      <c r="H45" s="225">
        <v>0</v>
      </c>
      <c r="I45" s="225">
        <v>0</v>
      </c>
      <c r="J45" s="225">
        <v>0</v>
      </c>
      <c r="K45" s="226">
        <v>27.295999999999999</v>
      </c>
      <c r="L45" s="226">
        <v>6.8239999999999998</v>
      </c>
      <c r="M45" s="226">
        <v>0</v>
      </c>
      <c r="N45" s="226">
        <v>0</v>
      </c>
      <c r="O45" s="226">
        <v>0</v>
      </c>
      <c r="P45" s="226">
        <v>34.119999999999997</v>
      </c>
      <c r="Q45" s="226">
        <v>109.184</v>
      </c>
      <c r="R45" s="226">
        <v>6.8239999999999998</v>
      </c>
      <c r="S45" s="226">
        <v>0</v>
      </c>
      <c r="T45" s="226">
        <v>0</v>
      </c>
      <c r="U45" s="226">
        <v>0</v>
      </c>
      <c r="V45" s="226">
        <v>116.008</v>
      </c>
      <c r="W45" s="227">
        <v>254067</v>
      </c>
      <c r="X45" s="227">
        <v>0</v>
      </c>
      <c r="Y45" s="227">
        <v>15855</v>
      </c>
    </row>
    <row r="46" spans="1:25" s="50" customFormat="1" x14ac:dyDescent="0.2">
      <c r="A46" s="270" t="s">
        <v>209</v>
      </c>
      <c r="B46" s="270">
        <v>15</v>
      </c>
      <c r="C46" s="270" t="s">
        <v>201</v>
      </c>
      <c r="D46" s="270" t="s">
        <v>216</v>
      </c>
      <c r="E46" s="270" t="s">
        <v>203</v>
      </c>
      <c r="F46" s="225">
        <v>39.5</v>
      </c>
      <c r="G46" s="225">
        <v>55.4</v>
      </c>
      <c r="H46" s="225">
        <v>4.8</v>
      </c>
      <c r="I46" s="225">
        <v>0</v>
      </c>
      <c r="J46" s="225">
        <v>0.3</v>
      </c>
      <c r="K46" s="226">
        <v>37.046999999999997</v>
      </c>
      <c r="L46" s="226">
        <v>51.96</v>
      </c>
      <c r="M46" s="226">
        <v>4.5019999999999998</v>
      </c>
      <c r="N46" s="226">
        <v>0</v>
      </c>
      <c r="O46" s="226">
        <v>0.28100000000000003</v>
      </c>
      <c r="P46" s="226">
        <v>89.007000000000005</v>
      </c>
      <c r="Q46" s="226">
        <v>148.18799999999999</v>
      </c>
      <c r="R46" s="226">
        <v>51.96</v>
      </c>
      <c r="S46" s="226">
        <v>0</v>
      </c>
      <c r="T46" s="226">
        <v>0</v>
      </c>
      <c r="U46" s="226">
        <v>0</v>
      </c>
      <c r="V46" s="226">
        <v>200.148</v>
      </c>
      <c r="W46" s="227">
        <v>2997094</v>
      </c>
      <c r="X46" s="227">
        <v>0</v>
      </c>
      <c r="Y46" s="227">
        <v>187028</v>
      </c>
    </row>
    <row r="47" spans="1:25" s="50" customFormat="1" x14ac:dyDescent="0.2">
      <c r="A47" s="270" t="s">
        <v>209</v>
      </c>
      <c r="B47" s="270">
        <v>15</v>
      </c>
      <c r="C47" s="270" t="s">
        <v>201</v>
      </c>
      <c r="D47" s="270" t="s">
        <v>216</v>
      </c>
      <c r="E47" s="270" t="s">
        <v>204</v>
      </c>
      <c r="F47" s="225">
        <v>84</v>
      </c>
      <c r="G47" s="225">
        <v>12</v>
      </c>
      <c r="H47" s="225">
        <v>4</v>
      </c>
      <c r="I47" s="225">
        <v>0</v>
      </c>
      <c r="J47" s="225">
        <v>0</v>
      </c>
      <c r="K47" s="226">
        <v>78.784000000000006</v>
      </c>
      <c r="L47" s="226">
        <v>11.255000000000001</v>
      </c>
      <c r="M47" s="226">
        <v>3.7519999999999998</v>
      </c>
      <c r="N47" s="226">
        <v>0</v>
      </c>
      <c r="O47" s="226">
        <v>0</v>
      </c>
      <c r="P47" s="226">
        <v>90.037999999999997</v>
      </c>
      <c r="Q47" s="226">
        <v>315.13400000000001</v>
      </c>
      <c r="R47" s="226">
        <v>11.255000000000001</v>
      </c>
      <c r="S47" s="226">
        <v>0</v>
      </c>
      <c r="T47" s="226">
        <v>0</v>
      </c>
      <c r="U47" s="226">
        <v>0</v>
      </c>
      <c r="V47" s="226">
        <v>326.38900000000001</v>
      </c>
      <c r="W47" s="227">
        <v>961419</v>
      </c>
      <c r="X47" s="227">
        <v>0</v>
      </c>
      <c r="Y47" s="227">
        <v>59996</v>
      </c>
    </row>
    <row r="48" spans="1:25" s="50" customFormat="1" x14ac:dyDescent="0.2">
      <c r="A48" s="270" t="s">
        <v>209</v>
      </c>
      <c r="B48" s="270">
        <v>15</v>
      </c>
      <c r="C48" s="270" t="s">
        <v>201</v>
      </c>
      <c r="D48" s="270" t="s">
        <v>216</v>
      </c>
      <c r="E48" s="270" t="s">
        <v>205</v>
      </c>
      <c r="F48" s="225">
        <v>85</v>
      </c>
      <c r="G48" s="225">
        <v>15</v>
      </c>
      <c r="H48" s="225">
        <v>0</v>
      </c>
      <c r="I48" s="225">
        <v>0</v>
      </c>
      <c r="J48" s="225">
        <v>0</v>
      </c>
      <c r="K48" s="226">
        <v>79.721999999999994</v>
      </c>
      <c r="L48" s="226">
        <v>14.069000000000001</v>
      </c>
      <c r="M48" s="226">
        <v>0</v>
      </c>
      <c r="N48" s="226">
        <v>0</v>
      </c>
      <c r="O48" s="226">
        <v>0</v>
      </c>
      <c r="P48" s="226">
        <v>93.79</v>
      </c>
      <c r="Q48" s="226">
        <v>318.88600000000002</v>
      </c>
      <c r="R48" s="226">
        <v>14.069000000000001</v>
      </c>
      <c r="S48" s="226">
        <v>0</v>
      </c>
      <c r="T48" s="226">
        <v>0</v>
      </c>
      <c r="U48" s="226">
        <v>0</v>
      </c>
      <c r="V48" s="226">
        <v>332.95499999999998</v>
      </c>
      <c r="W48" s="227">
        <v>729199</v>
      </c>
      <c r="X48" s="227">
        <v>0</v>
      </c>
      <c r="Y48" s="227">
        <v>45504</v>
      </c>
    </row>
    <row r="49" spans="1:25" s="50" customFormat="1" x14ac:dyDescent="0.2">
      <c r="A49" s="270" t="s">
        <v>217</v>
      </c>
      <c r="B49" s="270">
        <v>17</v>
      </c>
      <c r="C49" s="270" t="s">
        <v>200</v>
      </c>
      <c r="D49" s="270" t="s">
        <v>218</v>
      </c>
      <c r="E49" s="270" t="s">
        <v>203</v>
      </c>
      <c r="F49" s="225">
        <v>33.9</v>
      </c>
      <c r="G49" s="225">
        <v>35.700000000000003</v>
      </c>
      <c r="H49" s="225">
        <v>27.8</v>
      </c>
      <c r="I49" s="225">
        <v>2.6</v>
      </c>
      <c r="J49" s="225">
        <v>0</v>
      </c>
      <c r="K49" s="226">
        <v>11.298999999999999</v>
      </c>
      <c r="L49" s="226">
        <v>11.898999999999999</v>
      </c>
      <c r="M49" s="226">
        <v>9.266</v>
      </c>
      <c r="N49" s="226">
        <v>0.86699999999999999</v>
      </c>
      <c r="O49" s="226">
        <v>0</v>
      </c>
      <c r="P49" s="226">
        <v>23.198</v>
      </c>
      <c r="Q49" s="226">
        <v>45.195</v>
      </c>
      <c r="R49" s="226">
        <v>11.898999999999999</v>
      </c>
      <c r="S49" s="226">
        <v>0</v>
      </c>
      <c r="T49" s="226">
        <v>0</v>
      </c>
      <c r="U49" s="226">
        <v>0</v>
      </c>
      <c r="V49" s="226">
        <v>57.094000000000001</v>
      </c>
      <c r="W49" s="227">
        <v>674415</v>
      </c>
      <c r="X49" s="227">
        <v>0</v>
      </c>
      <c r="Y49" s="227">
        <v>42086</v>
      </c>
    </row>
    <row r="50" spans="1:25" s="50" customFormat="1" x14ac:dyDescent="0.2">
      <c r="A50" s="270" t="s">
        <v>217</v>
      </c>
      <c r="B50" s="270">
        <v>17</v>
      </c>
      <c r="C50" s="270" t="s">
        <v>200</v>
      </c>
      <c r="D50" s="270" t="s">
        <v>218</v>
      </c>
      <c r="E50" s="270" t="s">
        <v>204</v>
      </c>
      <c r="F50" s="225">
        <v>40</v>
      </c>
      <c r="G50" s="225">
        <v>60</v>
      </c>
      <c r="H50" s="225">
        <v>0</v>
      </c>
      <c r="I50" s="225">
        <v>0</v>
      </c>
      <c r="J50" s="225">
        <v>0</v>
      </c>
      <c r="K50" s="226">
        <v>13.332000000000001</v>
      </c>
      <c r="L50" s="226">
        <v>19.998000000000001</v>
      </c>
      <c r="M50" s="226">
        <v>0</v>
      </c>
      <c r="N50" s="226">
        <v>0</v>
      </c>
      <c r="O50" s="226">
        <v>0</v>
      </c>
      <c r="P50" s="226">
        <v>33.33</v>
      </c>
      <c r="Q50" s="226">
        <v>53.328000000000003</v>
      </c>
      <c r="R50" s="226">
        <v>19.998000000000001</v>
      </c>
      <c r="S50" s="226">
        <v>0</v>
      </c>
      <c r="T50" s="226">
        <v>0</v>
      </c>
      <c r="U50" s="226">
        <v>0</v>
      </c>
      <c r="V50" s="226">
        <v>73.325999999999993</v>
      </c>
      <c r="W50" s="227">
        <v>199169</v>
      </c>
      <c r="X50" s="227">
        <v>0</v>
      </c>
      <c r="Y50" s="227">
        <v>12429</v>
      </c>
    </row>
    <row r="51" spans="1:25" s="50" customFormat="1" x14ac:dyDescent="0.2">
      <c r="A51" s="270" t="s">
        <v>217</v>
      </c>
      <c r="B51" s="270">
        <v>17</v>
      </c>
      <c r="C51" s="270" t="s">
        <v>200</v>
      </c>
      <c r="D51" s="270" t="s">
        <v>218</v>
      </c>
      <c r="E51" s="270" t="s">
        <v>205</v>
      </c>
      <c r="F51" s="225">
        <v>75</v>
      </c>
      <c r="G51" s="225">
        <v>25</v>
      </c>
      <c r="H51" s="225">
        <v>0</v>
      </c>
      <c r="I51" s="225">
        <v>0</v>
      </c>
      <c r="J51" s="225">
        <v>0</v>
      </c>
      <c r="K51" s="226">
        <v>24.997</v>
      </c>
      <c r="L51" s="226">
        <v>8.3320000000000007</v>
      </c>
      <c r="M51" s="226">
        <v>0</v>
      </c>
      <c r="N51" s="226">
        <v>0</v>
      </c>
      <c r="O51" s="226">
        <v>0</v>
      </c>
      <c r="P51" s="226">
        <v>33.33</v>
      </c>
      <c r="Q51" s="226">
        <v>99.99</v>
      </c>
      <c r="R51" s="226">
        <v>8.3320000000000007</v>
      </c>
      <c r="S51" s="226">
        <v>0</v>
      </c>
      <c r="T51" s="226">
        <v>0</v>
      </c>
      <c r="U51" s="226">
        <v>0</v>
      </c>
      <c r="V51" s="226">
        <v>108.322</v>
      </c>
      <c r="W51" s="227">
        <v>190904</v>
      </c>
      <c r="X51" s="227">
        <v>0</v>
      </c>
      <c r="Y51" s="227">
        <v>11913</v>
      </c>
    </row>
    <row r="52" spans="1:25" s="50" customFormat="1" x14ac:dyDescent="0.2">
      <c r="A52" s="270" t="s">
        <v>217</v>
      </c>
      <c r="B52" s="270">
        <v>17</v>
      </c>
      <c r="C52" s="270" t="s">
        <v>209</v>
      </c>
      <c r="D52" s="270" t="s">
        <v>218</v>
      </c>
      <c r="E52" s="270" t="s">
        <v>203</v>
      </c>
      <c r="F52" s="225">
        <v>28.7</v>
      </c>
      <c r="G52" s="225">
        <v>51.1</v>
      </c>
      <c r="H52" s="225">
        <v>19.100000000000001</v>
      </c>
      <c r="I52" s="225">
        <v>1.1000000000000001</v>
      </c>
      <c r="J52" s="225">
        <v>0</v>
      </c>
      <c r="K52" s="226">
        <v>15.455</v>
      </c>
      <c r="L52" s="226">
        <v>27.516999999999999</v>
      </c>
      <c r="M52" s="226">
        <v>10.285</v>
      </c>
      <c r="N52" s="226">
        <v>0.59199999999999997</v>
      </c>
      <c r="O52" s="226">
        <v>0</v>
      </c>
      <c r="P52" s="226">
        <v>42.972000000000001</v>
      </c>
      <c r="Q52" s="226">
        <v>61.82</v>
      </c>
      <c r="R52" s="226">
        <v>27.516999999999999</v>
      </c>
      <c r="S52" s="226">
        <v>0</v>
      </c>
      <c r="T52" s="226">
        <v>0</v>
      </c>
      <c r="U52" s="226">
        <v>0</v>
      </c>
      <c r="V52" s="226">
        <v>89.337000000000003</v>
      </c>
      <c r="W52" s="227">
        <v>1055278</v>
      </c>
      <c r="X52" s="227">
        <v>0</v>
      </c>
      <c r="Y52" s="227">
        <v>65853</v>
      </c>
    </row>
    <row r="53" spans="1:25" s="50" customFormat="1" x14ac:dyDescent="0.2">
      <c r="A53" s="270" t="s">
        <v>217</v>
      </c>
      <c r="B53" s="270">
        <v>17</v>
      </c>
      <c r="C53" s="270" t="s">
        <v>209</v>
      </c>
      <c r="D53" s="270" t="s">
        <v>218</v>
      </c>
      <c r="E53" s="270" t="s">
        <v>204</v>
      </c>
      <c r="F53" s="225">
        <v>36.700000000000003</v>
      </c>
      <c r="G53" s="225">
        <v>43.3</v>
      </c>
      <c r="H53" s="225">
        <v>20</v>
      </c>
      <c r="I53" s="225">
        <v>0</v>
      </c>
      <c r="J53" s="225">
        <v>0</v>
      </c>
      <c r="K53" s="226">
        <v>19.763000000000002</v>
      </c>
      <c r="L53" s="226">
        <v>23.317</v>
      </c>
      <c r="M53" s="226">
        <v>10.77</v>
      </c>
      <c r="N53" s="226">
        <v>0</v>
      </c>
      <c r="O53" s="226">
        <v>0</v>
      </c>
      <c r="P53" s="226">
        <v>43.08</v>
      </c>
      <c r="Q53" s="226">
        <v>79.052000000000007</v>
      </c>
      <c r="R53" s="226">
        <v>23.317</v>
      </c>
      <c r="S53" s="226">
        <v>0</v>
      </c>
      <c r="T53" s="226">
        <v>0</v>
      </c>
      <c r="U53" s="226">
        <v>0</v>
      </c>
      <c r="V53" s="226">
        <v>102.369</v>
      </c>
      <c r="W53" s="227">
        <v>278055</v>
      </c>
      <c r="X53" s="227">
        <v>0</v>
      </c>
      <c r="Y53" s="227">
        <v>17352</v>
      </c>
    </row>
    <row r="54" spans="1:25" s="50" customFormat="1" x14ac:dyDescent="0.2">
      <c r="A54" s="270" t="s">
        <v>217</v>
      </c>
      <c r="B54" s="270">
        <v>17</v>
      </c>
      <c r="C54" s="270" t="s">
        <v>209</v>
      </c>
      <c r="D54" s="270" t="s">
        <v>218</v>
      </c>
      <c r="E54" s="270" t="s">
        <v>205</v>
      </c>
      <c r="F54" s="225">
        <v>100</v>
      </c>
      <c r="G54" s="225">
        <v>0</v>
      </c>
      <c r="H54" s="225">
        <v>0</v>
      </c>
      <c r="I54" s="225">
        <v>0</v>
      </c>
      <c r="J54" s="225">
        <v>0</v>
      </c>
      <c r="K54" s="226">
        <v>53.85</v>
      </c>
      <c r="L54" s="226">
        <v>0</v>
      </c>
      <c r="M54" s="226">
        <v>0</v>
      </c>
      <c r="N54" s="226">
        <v>0</v>
      </c>
      <c r="O54" s="226">
        <v>0</v>
      </c>
      <c r="P54" s="226">
        <v>53.85</v>
      </c>
      <c r="Q54" s="226">
        <v>215.4</v>
      </c>
      <c r="R54" s="226">
        <v>0</v>
      </c>
      <c r="S54" s="226">
        <v>0</v>
      </c>
      <c r="T54" s="226">
        <v>0</v>
      </c>
      <c r="U54" s="226">
        <v>0</v>
      </c>
      <c r="V54" s="226">
        <v>215.4</v>
      </c>
      <c r="W54" s="227">
        <v>379615</v>
      </c>
      <c r="X54" s="227">
        <v>0</v>
      </c>
      <c r="Y54" s="227">
        <v>23689</v>
      </c>
    </row>
    <row r="55" spans="1:25" s="50" customFormat="1" x14ac:dyDescent="0.2">
      <c r="A55" s="270" t="s">
        <v>217</v>
      </c>
      <c r="B55" s="270">
        <v>18</v>
      </c>
      <c r="C55" s="270" t="s">
        <v>201</v>
      </c>
      <c r="D55" s="270" t="s">
        <v>219</v>
      </c>
      <c r="E55" s="270" t="s">
        <v>203</v>
      </c>
      <c r="F55" s="225">
        <v>42.6</v>
      </c>
      <c r="G55" s="225">
        <v>44.2</v>
      </c>
      <c r="H55" s="225">
        <v>11.1</v>
      </c>
      <c r="I55" s="225">
        <v>2.1</v>
      </c>
      <c r="J55" s="225">
        <v>0</v>
      </c>
      <c r="K55" s="226">
        <v>35.741</v>
      </c>
      <c r="L55" s="226">
        <v>37.084000000000003</v>
      </c>
      <c r="M55" s="226">
        <v>9.3130000000000006</v>
      </c>
      <c r="N55" s="226">
        <v>1.762</v>
      </c>
      <c r="O55" s="226">
        <v>0</v>
      </c>
      <c r="P55" s="226">
        <v>72.825000000000003</v>
      </c>
      <c r="Q55" s="226">
        <v>142.96600000000001</v>
      </c>
      <c r="R55" s="226">
        <v>37.084000000000003</v>
      </c>
      <c r="S55" s="226">
        <v>0</v>
      </c>
      <c r="T55" s="226">
        <v>0</v>
      </c>
      <c r="U55" s="226">
        <v>0</v>
      </c>
      <c r="V55" s="226">
        <v>180.04900000000001</v>
      </c>
      <c r="W55" s="227">
        <v>1475816</v>
      </c>
      <c r="X55" s="227">
        <v>0</v>
      </c>
      <c r="Y55" s="227">
        <v>92096</v>
      </c>
    </row>
    <row r="56" spans="1:25" s="50" customFormat="1" x14ac:dyDescent="0.2">
      <c r="A56" s="270" t="s">
        <v>217</v>
      </c>
      <c r="B56" s="270">
        <v>18</v>
      </c>
      <c r="C56" s="270" t="s">
        <v>201</v>
      </c>
      <c r="D56" s="270" t="s">
        <v>219</v>
      </c>
      <c r="E56" s="270" t="s">
        <v>204</v>
      </c>
      <c r="F56" s="225">
        <v>64.400000000000006</v>
      </c>
      <c r="G56" s="225">
        <v>22.3</v>
      </c>
      <c r="H56" s="225">
        <v>13.3</v>
      </c>
      <c r="I56" s="225">
        <v>0</v>
      </c>
      <c r="J56" s="225">
        <v>0</v>
      </c>
      <c r="K56" s="226">
        <v>54.031999999999996</v>
      </c>
      <c r="L56" s="226">
        <v>18.71</v>
      </c>
      <c r="M56" s="226">
        <v>11.159000000000001</v>
      </c>
      <c r="N56" s="226">
        <v>0</v>
      </c>
      <c r="O56" s="226">
        <v>0</v>
      </c>
      <c r="P56" s="226">
        <v>72.741</v>
      </c>
      <c r="Q56" s="226">
        <v>216.126</v>
      </c>
      <c r="R56" s="226">
        <v>18.71</v>
      </c>
      <c r="S56" s="226">
        <v>0</v>
      </c>
      <c r="T56" s="226">
        <v>0</v>
      </c>
      <c r="U56" s="226">
        <v>0</v>
      </c>
      <c r="V56" s="226">
        <v>234.83600000000001</v>
      </c>
      <c r="W56" s="227">
        <v>418760</v>
      </c>
      <c r="X56" s="227">
        <v>0</v>
      </c>
      <c r="Y56" s="227">
        <v>26132</v>
      </c>
    </row>
    <row r="57" spans="1:25" s="50" customFormat="1" x14ac:dyDescent="0.2">
      <c r="A57" s="270" t="s">
        <v>217</v>
      </c>
      <c r="B57" s="270">
        <v>18</v>
      </c>
      <c r="C57" s="270" t="s">
        <v>201</v>
      </c>
      <c r="D57" s="270" t="s">
        <v>219</v>
      </c>
      <c r="E57" s="270" t="s">
        <v>205</v>
      </c>
      <c r="F57" s="225">
        <v>100</v>
      </c>
      <c r="G57" s="225">
        <v>0</v>
      </c>
      <c r="H57" s="225">
        <v>0</v>
      </c>
      <c r="I57" s="225">
        <v>0</v>
      </c>
      <c r="J57" s="225">
        <v>0</v>
      </c>
      <c r="K57" s="226">
        <v>83.9</v>
      </c>
      <c r="L57" s="226">
        <v>0</v>
      </c>
      <c r="M57" s="226">
        <v>0</v>
      </c>
      <c r="N57" s="226">
        <v>0</v>
      </c>
      <c r="O57" s="226">
        <v>0</v>
      </c>
      <c r="P57" s="226">
        <v>83.9</v>
      </c>
      <c r="Q57" s="226">
        <v>335.6</v>
      </c>
      <c r="R57" s="226">
        <v>0</v>
      </c>
      <c r="S57" s="226">
        <v>0</v>
      </c>
      <c r="T57" s="226">
        <v>0</v>
      </c>
      <c r="U57" s="226">
        <v>0</v>
      </c>
      <c r="V57" s="226">
        <v>335.6</v>
      </c>
      <c r="W57" s="227">
        <v>433447</v>
      </c>
      <c r="X57" s="227">
        <v>0</v>
      </c>
      <c r="Y57" s="227">
        <v>27049</v>
      </c>
    </row>
    <row r="58" spans="1:25" s="50" customFormat="1" x14ac:dyDescent="0.2">
      <c r="A58" s="270" t="s">
        <v>217</v>
      </c>
      <c r="B58" s="270">
        <v>19</v>
      </c>
      <c r="C58" s="270" t="s">
        <v>201</v>
      </c>
      <c r="D58" s="270" t="s">
        <v>220</v>
      </c>
      <c r="E58" s="270" t="s">
        <v>203</v>
      </c>
      <c r="F58" s="225">
        <v>44.2</v>
      </c>
      <c r="G58" s="225">
        <v>38.5</v>
      </c>
      <c r="H58" s="225">
        <v>14.7</v>
      </c>
      <c r="I58" s="225">
        <v>2.6</v>
      </c>
      <c r="J58" s="225">
        <v>0</v>
      </c>
      <c r="K58" s="226">
        <v>18.608000000000001</v>
      </c>
      <c r="L58" s="226">
        <v>16.209</v>
      </c>
      <c r="M58" s="226">
        <v>6.1890000000000001</v>
      </c>
      <c r="N58" s="226">
        <v>1.095</v>
      </c>
      <c r="O58" s="226">
        <v>0</v>
      </c>
      <c r="P58" s="226">
        <v>34.817</v>
      </c>
      <c r="Q58" s="226">
        <v>74.433000000000007</v>
      </c>
      <c r="R58" s="226">
        <v>16.209</v>
      </c>
      <c r="S58" s="226">
        <v>0</v>
      </c>
      <c r="T58" s="226">
        <v>0</v>
      </c>
      <c r="U58" s="226">
        <v>0</v>
      </c>
      <c r="V58" s="226">
        <v>90.641000000000005</v>
      </c>
      <c r="W58" s="227">
        <v>742962</v>
      </c>
      <c r="X58" s="227">
        <v>0</v>
      </c>
      <c r="Y58" s="227">
        <v>46363</v>
      </c>
    </row>
    <row r="59" spans="1:25" s="50" customFormat="1" x14ac:dyDescent="0.2">
      <c r="A59" s="270" t="s">
        <v>217</v>
      </c>
      <c r="B59" s="270">
        <v>19</v>
      </c>
      <c r="C59" s="270" t="s">
        <v>201</v>
      </c>
      <c r="D59" s="270" t="s">
        <v>220</v>
      </c>
      <c r="E59" s="270" t="s">
        <v>204</v>
      </c>
      <c r="F59" s="225">
        <v>44</v>
      </c>
      <c r="G59" s="225">
        <v>48</v>
      </c>
      <c r="H59" s="225">
        <v>8</v>
      </c>
      <c r="I59" s="225">
        <v>0</v>
      </c>
      <c r="J59" s="225">
        <v>0</v>
      </c>
      <c r="K59" s="226">
        <v>18.524000000000001</v>
      </c>
      <c r="L59" s="226">
        <v>20.207999999999998</v>
      </c>
      <c r="M59" s="226">
        <v>3.3679999999999999</v>
      </c>
      <c r="N59" s="226">
        <v>0</v>
      </c>
      <c r="O59" s="226">
        <v>0</v>
      </c>
      <c r="P59" s="226">
        <v>38.731999999999999</v>
      </c>
      <c r="Q59" s="226">
        <v>74.096000000000004</v>
      </c>
      <c r="R59" s="226">
        <v>20.207999999999998</v>
      </c>
      <c r="S59" s="226">
        <v>0</v>
      </c>
      <c r="T59" s="226">
        <v>0</v>
      </c>
      <c r="U59" s="226">
        <v>0</v>
      </c>
      <c r="V59" s="226">
        <v>94.304000000000002</v>
      </c>
      <c r="W59" s="227">
        <v>168163</v>
      </c>
      <c r="X59" s="227">
        <v>0</v>
      </c>
      <c r="Y59" s="227">
        <v>10494</v>
      </c>
    </row>
    <row r="60" spans="1:25" s="50" customFormat="1" x14ac:dyDescent="0.2">
      <c r="A60" s="270" t="s">
        <v>217</v>
      </c>
      <c r="B60" s="270">
        <v>19</v>
      </c>
      <c r="C60" s="270" t="s">
        <v>201</v>
      </c>
      <c r="D60" s="270" t="s">
        <v>220</v>
      </c>
      <c r="E60" s="270" t="s">
        <v>205</v>
      </c>
      <c r="F60" s="225">
        <v>87.5</v>
      </c>
      <c r="G60" s="225">
        <v>12.5</v>
      </c>
      <c r="H60" s="225">
        <v>0</v>
      </c>
      <c r="I60" s="225">
        <v>0</v>
      </c>
      <c r="J60" s="225">
        <v>0</v>
      </c>
      <c r="K60" s="226">
        <v>36.837000000000003</v>
      </c>
      <c r="L60" s="226">
        <v>5.2629999999999999</v>
      </c>
      <c r="M60" s="226">
        <v>0</v>
      </c>
      <c r="N60" s="226">
        <v>0</v>
      </c>
      <c r="O60" s="226">
        <v>0</v>
      </c>
      <c r="P60" s="226">
        <v>42.1</v>
      </c>
      <c r="Q60" s="226">
        <v>147.35</v>
      </c>
      <c r="R60" s="226">
        <v>5.2629999999999999</v>
      </c>
      <c r="S60" s="226">
        <v>0</v>
      </c>
      <c r="T60" s="226">
        <v>0</v>
      </c>
      <c r="U60" s="226">
        <v>0</v>
      </c>
      <c r="V60" s="226">
        <v>152.61199999999999</v>
      </c>
      <c r="W60" s="227">
        <v>197108</v>
      </c>
      <c r="X60" s="227">
        <v>0</v>
      </c>
      <c r="Y60" s="227">
        <v>12300</v>
      </c>
    </row>
    <row r="61" spans="1:25" s="50" customFormat="1" x14ac:dyDescent="0.2">
      <c r="A61" s="270" t="s">
        <v>217</v>
      </c>
      <c r="B61" s="270">
        <v>20</v>
      </c>
      <c r="C61" s="270" t="s">
        <v>201</v>
      </c>
      <c r="D61" s="270" t="s">
        <v>221</v>
      </c>
      <c r="E61" s="270" t="s">
        <v>203</v>
      </c>
      <c r="F61" s="225">
        <v>25.9</v>
      </c>
      <c r="G61" s="225">
        <v>51.9</v>
      </c>
      <c r="H61" s="225">
        <v>20.3</v>
      </c>
      <c r="I61" s="225">
        <v>1.4</v>
      </c>
      <c r="J61" s="225">
        <v>0.5</v>
      </c>
      <c r="K61" s="226">
        <v>28.2</v>
      </c>
      <c r="L61" s="226">
        <v>56.509</v>
      </c>
      <c r="M61" s="226">
        <v>22.103000000000002</v>
      </c>
      <c r="N61" s="226">
        <v>1.524</v>
      </c>
      <c r="O61" s="226">
        <v>0.54400000000000004</v>
      </c>
      <c r="P61" s="226">
        <v>84.709000000000003</v>
      </c>
      <c r="Q61" s="226">
        <v>112.8</v>
      </c>
      <c r="R61" s="226">
        <v>56.509</v>
      </c>
      <c r="S61" s="226">
        <v>0</v>
      </c>
      <c r="T61" s="226">
        <v>0</v>
      </c>
      <c r="U61" s="226">
        <v>0</v>
      </c>
      <c r="V61" s="226">
        <v>169.30799999999999</v>
      </c>
      <c r="W61" s="227">
        <v>1387775</v>
      </c>
      <c r="X61" s="227">
        <v>0</v>
      </c>
      <c r="Y61" s="227">
        <v>86602</v>
      </c>
    </row>
    <row r="62" spans="1:25" s="50" customFormat="1" x14ac:dyDescent="0.2">
      <c r="A62" s="270" t="s">
        <v>217</v>
      </c>
      <c r="B62" s="270">
        <v>20</v>
      </c>
      <c r="C62" s="270" t="s">
        <v>201</v>
      </c>
      <c r="D62" s="270" t="s">
        <v>221</v>
      </c>
      <c r="E62" s="270" t="s">
        <v>204</v>
      </c>
      <c r="F62" s="225">
        <v>60</v>
      </c>
      <c r="G62" s="225">
        <v>33.299999999999997</v>
      </c>
      <c r="H62" s="225">
        <v>6.7</v>
      </c>
      <c r="I62" s="225">
        <v>0</v>
      </c>
      <c r="J62" s="225">
        <v>0</v>
      </c>
      <c r="K62" s="226">
        <v>65.328000000000003</v>
      </c>
      <c r="L62" s="226">
        <v>36.256999999999998</v>
      </c>
      <c r="M62" s="226">
        <v>7.2949999999999999</v>
      </c>
      <c r="N62" s="226">
        <v>0</v>
      </c>
      <c r="O62" s="226">
        <v>0</v>
      </c>
      <c r="P62" s="226">
        <v>101.58499999999999</v>
      </c>
      <c r="Q62" s="226">
        <v>261.31200000000001</v>
      </c>
      <c r="R62" s="226">
        <v>36.256999999999998</v>
      </c>
      <c r="S62" s="226">
        <v>0</v>
      </c>
      <c r="T62" s="226">
        <v>0</v>
      </c>
      <c r="U62" s="226">
        <v>0</v>
      </c>
      <c r="V62" s="226">
        <v>297.56900000000002</v>
      </c>
      <c r="W62" s="227">
        <v>530626</v>
      </c>
      <c r="X62" s="227">
        <v>0</v>
      </c>
      <c r="Y62" s="227">
        <v>33113</v>
      </c>
    </row>
    <row r="63" spans="1:25" s="50" customFormat="1" x14ac:dyDescent="0.2">
      <c r="A63" s="270" t="s">
        <v>217</v>
      </c>
      <c r="B63" s="270">
        <v>20</v>
      </c>
      <c r="C63" s="270" t="s">
        <v>201</v>
      </c>
      <c r="D63" s="270" t="s">
        <v>221</v>
      </c>
      <c r="E63" s="270" t="s">
        <v>205</v>
      </c>
      <c r="F63" s="225">
        <v>75</v>
      </c>
      <c r="G63" s="225">
        <v>25</v>
      </c>
      <c r="H63" s="225">
        <v>0</v>
      </c>
      <c r="I63" s="225">
        <v>0</v>
      </c>
      <c r="J63" s="225">
        <v>0</v>
      </c>
      <c r="K63" s="226">
        <v>81.66</v>
      </c>
      <c r="L63" s="226">
        <v>27.22</v>
      </c>
      <c r="M63" s="226">
        <v>0</v>
      </c>
      <c r="N63" s="226">
        <v>0</v>
      </c>
      <c r="O63" s="226">
        <v>0</v>
      </c>
      <c r="P63" s="226">
        <v>108.88</v>
      </c>
      <c r="Q63" s="226">
        <v>326.64</v>
      </c>
      <c r="R63" s="226">
        <v>27.22</v>
      </c>
      <c r="S63" s="226">
        <v>0</v>
      </c>
      <c r="T63" s="226">
        <v>0</v>
      </c>
      <c r="U63" s="226">
        <v>0</v>
      </c>
      <c r="V63" s="226">
        <v>353.86</v>
      </c>
      <c r="W63" s="227">
        <v>457031</v>
      </c>
      <c r="X63" s="227">
        <v>0</v>
      </c>
      <c r="Y63" s="227">
        <v>28520</v>
      </c>
    </row>
    <row r="64" spans="1:25" s="50" customFormat="1" x14ac:dyDescent="0.2">
      <c r="A64" s="270" t="s">
        <v>217</v>
      </c>
      <c r="B64" s="270">
        <v>21</v>
      </c>
      <c r="C64" s="270" t="s">
        <v>201</v>
      </c>
      <c r="D64" s="270" t="s">
        <v>222</v>
      </c>
      <c r="E64" s="270" t="s">
        <v>203</v>
      </c>
      <c r="F64" s="225">
        <v>32.700000000000003</v>
      </c>
      <c r="G64" s="225">
        <v>37.299999999999997</v>
      </c>
      <c r="H64" s="225">
        <v>23.5</v>
      </c>
      <c r="I64" s="225">
        <v>6.1</v>
      </c>
      <c r="J64" s="225">
        <v>0.4</v>
      </c>
      <c r="K64" s="226">
        <v>25.065000000000001</v>
      </c>
      <c r="L64" s="226">
        <v>28.59</v>
      </c>
      <c r="M64" s="226">
        <v>18.013000000000002</v>
      </c>
      <c r="N64" s="226">
        <v>4.6760000000000002</v>
      </c>
      <c r="O64" s="226">
        <v>0.307</v>
      </c>
      <c r="P64" s="226">
        <v>53.655000000000001</v>
      </c>
      <c r="Q64" s="226">
        <v>100.258</v>
      </c>
      <c r="R64" s="226">
        <v>28.59</v>
      </c>
      <c r="S64" s="226">
        <v>0</v>
      </c>
      <c r="T64" s="226">
        <v>0</v>
      </c>
      <c r="U64" s="226">
        <v>0</v>
      </c>
      <c r="V64" s="226">
        <v>128.84899999999999</v>
      </c>
      <c r="W64" s="227">
        <v>1056138</v>
      </c>
      <c r="X64" s="227">
        <v>0</v>
      </c>
      <c r="Y64" s="227">
        <v>65906</v>
      </c>
    </row>
    <row r="65" spans="1:25" s="50" customFormat="1" x14ac:dyDescent="0.2">
      <c r="A65" s="270" t="s">
        <v>217</v>
      </c>
      <c r="B65" s="270">
        <v>21</v>
      </c>
      <c r="C65" s="270" t="s">
        <v>201</v>
      </c>
      <c r="D65" s="270" t="s">
        <v>222</v>
      </c>
      <c r="E65" s="270" t="s">
        <v>204</v>
      </c>
      <c r="F65" s="225">
        <v>86.7</v>
      </c>
      <c r="G65" s="225">
        <v>13.3</v>
      </c>
      <c r="H65" s="225">
        <v>0</v>
      </c>
      <c r="I65" s="225">
        <v>0</v>
      </c>
      <c r="J65" s="225">
        <v>0</v>
      </c>
      <c r="K65" s="226">
        <v>66.456000000000003</v>
      </c>
      <c r="L65" s="226">
        <v>10.194000000000001</v>
      </c>
      <c r="M65" s="226">
        <v>0</v>
      </c>
      <c r="N65" s="226">
        <v>0</v>
      </c>
      <c r="O65" s="226">
        <v>0</v>
      </c>
      <c r="P65" s="226">
        <v>76.650000000000006</v>
      </c>
      <c r="Q65" s="226">
        <v>265.822</v>
      </c>
      <c r="R65" s="226">
        <v>10.194000000000001</v>
      </c>
      <c r="S65" s="226">
        <v>0</v>
      </c>
      <c r="T65" s="226">
        <v>0</v>
      </c>
      <c r="U65" s="226">
        <v>0</v>
      </c>
      <c r="V65" s="226">
        <v>276.017</v>
      </c>
      <c r="W65" s="227">
        <v>492194</v>
      </c>
      <c r="X65" s="227">
        <v>0</v>
      </c>
      <c r="Y65" s="227">
        <v>30715</v>
      </c>
    </row>
    <row r="66" spans="1:25" s="50" customFormat="1" x14ac:dyDescent="0.2">
      <c r="A66" s="270" t="s">
        <v>217</v>
      </c>
      <c r="B66" s="270">
        <v>21</v>
      </c>
      <c r="C66" s="270" t="s">
        <v>201</v>
      </c>
      <c r="D66" s="270" t="s">
        <v>222</v>
      </c>
      <c r="E66" s="270" t="s">
        <v>205</v>
      </c>
      <c r="F66" s="225">
        <v>100</v>
      </c>
      <c r="G66" s="225">
        <v>0</v>
      </c>
      <c r="H66" s="225">
        <v>0</v>
      </c>
      <c r="I66" s="225">
        <v>0</v>
      </c>
      <c r="J66" s="225">
        <v>0</v>
      </c>
      <c r="K66" s="226">
        <v>76.650000000000006</v>
      </c>
      <c r="L66" s="226">
        <v>0</v>
      </c>
      <c r="M66" s="226">
        <v>0</v>
      </c>
      <c r="N66" s="226">
        <v>0</v>
      </c>
      <c r="O66" s="226">
        <v>0</v>
      </c>
      <c r="P66" s="226">
        <v>76.650000000000006</v>
      </c>
      <c r="Q66" s="226">
        <v>306.60000000000002</v>
      </c>
      <c r="R66" s="226">
        <v>0</v>
      </c>
      <c r="S66" s="226">
        <v>0</v>
      </c>
      <c r="T66" s="226">
        <v>0</v>
      </c>
      <c r="U66" s="226">
        <v>0</v>
      </c>
      <c r="V66" s="226">
        <v>306.60000000000002</v>
      </c>
      <c r="W66" s="227">
        <v>395992</v>
      </c>
      <c r="X66" s="227">
        <v>0</v>
      </c>
      <c r="Y66" s="227">
        <v>24711</v>
      </c>
    </row>
    <row r="67" spans="1:25" s="50" customFormat="1" x14ac:dyDescent="0.2">
      <c r="A67" s="270" t="s">
        <v>217</v>
      </c>
      <c r="B67" s="270">
        <v>22</v>
      </c>
      <c r="C67" s="270" t="s">
        <v>201</v>
      </c>
      <c r="D67" s="270" t="s">
        <v>223</v>
      </c>
      <c r="E67" s="270" t="s">
        <v>203</v>
      </c>
      <c r="F67" s="225">
        <v>67.900000000000006</v>
      </c>
      <c r="G67" s="225">
        <v>21.8</v>
      </c>
      <c r="H67" s="225">
        <v>10.3</v>
      </c>
      <c r="I67" s="225">
        <v>0</v>
      </c>
      <c r="J67" s="225">
        <v>0</v>
      </c>
      <c r="K67" s="226">
        <v>18.605</v>
      </c>
      <c r="L67" s="226">
        <v>5.9729999999999999</v>
      </c>
      <c r="M67" s="226">
        <v>2.8220000000000001</v>
      </c>
      <c r="N67" s="226">
        <v>0</v>
      </c>
      <c r="O67" s="226">
        <v>0</v>
      </c>
      <c r="P67" s="226">
        <v>24.577999999999999</v>
      </c>
      <c r="Q67" s="226">
        <v>74.418000000000006</v>
      </c>
      <c r="R67" s="226">
        <v>5.9729999999999999</v>
      </c>
      <c r="S67" s="226">
        <v>0</v>
      </c>
      <c r="T67" s="226">
        <v>0</v>
      </c>
      <c r="U67" s="226">
        <v>0</v>
      </c>
      <c r="V67" s="226">
        <v>80.391999999999996</v>
      </c>
      <c r="W67" s="227">
        <v>658948</v>
      </c>
      <c r="X67" s="227">
        <v>0</v>
      </c>
      <c r="Y67" s="227">
        <v>41121</v>
      </c>
    </row>
    <row r="68" spans="1:25" s="50" customFormat="1" x14ac:dyDescent="0.2">
      <c r="A68" s="270" t="s">
        <v>217</v>
      </c>
      <c r="B68" s="270">
        <v>22</v>
      </c>
      <c r="C68" s="270" t="s">
        <v>201</v>
      </c>
      <c r="D68" s="270" t="s">
        <v>223</v>
      </c>
      <c r="E68" s="270" t="s">
        <v>204</v>
      </c>
      <c r="F68" s="225">
        <v>100</v>
      </c>
      <c r="G68" s="225">
        <v>0</v>
      </c>
      <c r="H68" s="225">
        <v>0</v>
      </c>
      <c r="I68" s="225">
        <v>0</v>
      </c>
      <c r="J68" s="225">
        <v>0</v>
      </c>
      <c r="K68" s="226">
        <v>27.4</v>
      </c>
      <c r="L68" s="226">
        <v>0</v>
      </c>
      <c r="M68" s="226">
        <v>0</v>
      </c>
      <c r="N68" s="226">
        <v>0</v>
      </c>
      <c r="O68" s="226">
        <v>0</v>
      </c>
      <c r="P68" s="226">
        <v>27.4</v>
      </c>
      <c r="Q68" s="226">
        <v>109.6</v>
      </c>
      <c r="R68" s="226">
        <v>0</v>
      </c>
      <c r="S68" s="226">
        <v>0</v>
      </c>
      <c r="T68" s="226">
        <v>0</v>
      </c>
      <c r="U68" s="226">
        <v>0</v>
      </c>
      <c r="V68" s="226">
        <v>109.6</v>
      </c>
      <c r="W68" s="227">
        <v>195439</v>
      </c>
      <c r="X68" s="227">
        <v>0</v>
      </c>
      <c r="Y68" s="227">
        <v>12196</v>
      </c>
    </row>
    <row r="69" spans="1:25" s="50" customFormat="1" x14ac:dyDescent="0.2">
      <c r="A69" s="270" t="s">
        <v>217</v>
      </c>
      <c r="B69" s="270">
        <v>22</v>
      </c>
      <c r="C69" s="270" t="s">
        <v>201</v>
      </c>
      <c r="D69" s="270" t="s">
        <v>223</v>
      </c>
      <c r="E69" s="270" t="s">
        <v>205</v>
      </c>
      <c r="F69" s="225">
        <v>100</v>
      </c>
      <c r="G69" s="225">
        <v>0</v>
      </c>
      <c r="H69" s="225">
        <v>0</v>
      </c>
      <c r="I69" s="225">
        <v>0</v>
      </c>
      <c r="J69" s="225">
        <v>0</v>
      </c>
      <c r="K69" s="226">
        <v>27.4</v>
      </c>
      <c r="L69" s="226">
        <v>0</v>
      </c>
      <c r="M69" s="226">
        <v>0</v>
      </c>
      <c r="N69" s="226">
        <v>0</v>
      </c>
      <c r="O69" s="226">
        <v>0</v>
      </c>
      <c r="P69" s="226">
        <v>27.4</v>
      </c>
      <c r="Q69" s="226">
        <v>109.6</v>
      </c>
      <c r="R69" s="226">
        <v>0</v>
      </c>
      <c r="S69" s="226">
        <v>0</v>
      </c>
      <c r="T69" s="226">
        <v>0</v>
      </c>
      <c r="U69" s="226">
        <v>0</v>
      </c>
      <c r="V69" s="226">
        <v>109.6</v>
      </c>
      <c r="W69" s="227">
        <v>141555</v>
      </c>
      <c r="X69" s="227">
        <v>0</v>
      </c>
      <c r="Y69" s="227">
        <v>8833</v>
      </c>
    </row>
    <row r="70" spans="1:25" s="50" customFormat="1" x14ac:dyDescent="0.2">
      <c r="A70" s="270" t="s">
        <v>217</v>
      </c>
      <c r="B70" s="270">
        <v>23</v>
      </c>
      <c r="C70" s="270" t="s">
        <v>201</v>
      </c>
      <c r="D70" s="270" t="s">
        <v>224</v>
      </c>
      <c r="E70" s="270" t="s">
        <v>203</v>
      </c>
      <c r="F70" s="225">
        <v>23.3</v>
      </c>
      <c r="G70" s="225">
        <v>52.6</v>
      </c>
      <c r="H70" s="225">
        <v>24.1</v>
      </c>
      <c r="I70" s="225">
        <v>0</v>
      </c>
      <c r="J70" s="225">
        <v>0</v>
      </c>
      <c r="K70" s="226">
        <v>7.6539999999999999</v>
      </c>
      <c r="L70" s="226">
        <v>17.279</v>
      </c>
      <c r="M70" s="226">
        <v>7.9169999999999998</v>
      </c>
      <c r="N70" s="226">
        <v>0</v>
      </c>
      <c r="O70" s="226">
        <v>0</v>
      </c>
      <c r="P70" s="226">
        <v>24.933</v>
      </c>
      <c r="Q70" s="226">
        <v>30.616</v>
      </c>
      <c r="R70" s="226">
        <v>17.279</v>
      </c>
      <c r="S70" s="226">
        <v>0</v>
      </c>
      <c r="T70" s="226">
        <v>0</v>
      </c>
      <c r="U70" s="226">
        <v>0</v>
      </c>
      <c r="V70" s="226">
        <v>47.895000000000003</v>
      </c>
      <c r="W70" s="227">
        <v>392585</v>
      </c>
      <c r="X70" s="227">
        <v>0</v>
      </c>
      <c r="Y70" s="227">
        <v>24499</v>
      </c>
    </row>
    <row r="71" spans="1:25" s="50" customFormat="1" x14ac:dyDescent="0.2">
      <c r="A71" s="270" t="s">
        <v>217</v>
      </c>
      <c r="B71" s="270">
        <v>23</v>
      </c>
      <c r="C71" s="270" t="s">
        <v>201</v>
      </c>
      <c r="D71" s="270" t="s">
        <v>224</v>
      </c>
      <c r="E71" s="270" t="s">
        <v>204</v>
      </c>
      <c r="F71" s="225">
        <v>60</v>
      </c>
      <c r="G71" s="225">
        <v>30</v>
      </c>
      <c r="H71" s="225">
        <v>10</v>
      </c>
      <c r="I71" s="225">
        <v>0</v>
      </c>
      <c r="J71" s="225">
        <v>0</v>
      </c>
      <c r="K71" s="226">
        <v>19.71</v>
      </c>
      <c r="L71" s="226">
        <v>9.8550000000000004</v>
      </c>
      <c r="M71" s="226">
        <v>3.2850000000000001</v>
      </c>
      <c r="N71" s="226">
        <v>0</v>
      </c>
      <c r="O71" s="226">
        <v>0</v>
      </c>
      <c r="P71" s="226">
        <v>29.565000000000001</v>
      </c>
      <c r="Q71" s="226">
        <v>78.84</v>
      </c>
      <c r="R71" s="226">
        <v>9.8550000000000004</v>
      </c>
      <c r="S71" s="226">
        <v>0</v>
      </c>
      <c r="T71" s="226">
        <v>0</v>
      </c>
      <c r="U71" s="226">
        <v>0</v>
      </c>
      <c r="V71" s="226">
        <v>88.694999999999993</v>
      </c>
      <c r="W71" s="227">
        <v>158161</v>
      </c>
      <c r="X71" s="227">
        <v>0</v>
      </c>
      <c r="Y71" s="227">
        <v>9870</v>
      </c>
    </row>
    <row r="72" spans="1:25" s="50" customFormat="1" x14ac:dyDescent="0.2">
      <c r="A72" s="270" t="s">
        <v>217</v>
      </c>
      <c r="B72" s="270">
        <v>23</v>
      </c>
      <c r="C72" s="270" t="s">
        <v>201</v>
      </c>
      <c r="D72" s="270" t="s">
        <v>224</v>
      </c>
      <c r="E72" s="270" t="s">
        <v>205</v>
      </c>
      <c r="F72" s="225">
        <v>62.5</v>
      </c>
      <c r="G72" s="225">
        <v>37.5</v>
      </c>
      <c r="H72" s="225">
        <v>0</v>
      </c>
      <c r="I72" s="225">
        <v>0</v>
      </c>
      <c r="J72" s="225">
        <v>0</v>
      </c>
      <c r="K72" s="226">
        <v>20.530999999999999</v>
      </c>
      <c r="L72" s="226">
        <v>12.319000000000001</v>
      </c>
      <c r="M72" s="226">
        <v>0</v>
      </c>
      <c r="N72" s="226">
        <v>0</v>
      </c>
      <c r="O72" s="226">
        <v>0</v>
      </c>
      <c r="P72" s="226">
        <v>32.85</v>
      </c>
      <c r="Q72" s="226">
        <v>82.125</v>
      </c>
      <c r="R72" s="226">
        <v>12.319000000000001</v>
      </c>
      <c r="S72" s="226">
        <v>0</v>
      </c>
      <c r="T72" s="226">
        <v>0</v>
      </c>
      <c r="U72" s="226">
        <v>0</v>
      </c>
      <c r="V72" s="226">
        <v>94.444000000000003</v>
      </c>
      <c r="W72" s="227">
        <v>121980</v>
      </c>
      <c r="X72" s="227">
        <v>0</v>
      </c>
      <c r="Y72" s="227">
        <v>7612</v>
      </c>
    </row>
    <row r="73" spans="1:25" s="50" customFormat="1" x14ac:dyDescent="0.2">
      <c r="A73" s="270" t="s">
        <v>217</v>
      </c>
      <c r="B73" s="270">
        <v>24</v>
      </c>
      <c r="C73" s="270" t="s">
        <v>200</v>
      </c>
      <c r="D73" s="270" t="s">
        <v>225</v>
      </c>
      <c r="E73" s="270" t="s">
        <v>203</v>
      </c>
      <c r="F73" s="225">
        <v>16.8</v>
      </c>
      <c r="G73" s="225">
        <v>35</v>
      </c>
      <c r="H73" s="225">
        <v>41.9</v>
      </c>
      <c r="I73" s="225">
        <v>5.8</v>
      </c>
      <c r="J73" s="225">
        <v>0.5</v>
      </c>
      <c r="K73" s="226">
        <v>9.3740000000000006</v>
      </c>
      <c r="L73" s="226">
        <v>19.53</v>
      </c>
      <c r="M73" s="226">
        <v>23.38</v>
      </c>
      <c r="N73" s="226">
        <v>3.2360000000000002</v>
      </c>
      <c r="O73" s="226">
        <v>0.27900000000000003</v>
      </c>
      <c r="P73" s="226">
        <v>28.904</v>
      </c>
      <c r="Q73" s="226">
        <v>37.497999999999998</v>
      </c>
      <c r="R73" s="226">
        <v>19.53</v>
      </c>
      <c r="S73" s="226">
        <v>0</v>
      </c>
      <c r="T73" s="226">
        <v>0</v>
      </c>
      <c r="U73" s="226">
        <v>0</v>
      </c>
      <c r="V73" s="226">
        <v>57.027999999999999</v>
      </c>
      <c r="W73" s="227">
        <v>467440</v>
      </c>
      <c r="X73" s="227">
        <v>0</v>
      </c>
      <c r="Y73" s="227">
        <v>29170</v>
      </c>
    </row>
    <row r="74" spans="1:25" s="50" customFormat="1" x14ac:dyDescent="0.2">
      <c r="A74" s="270" t="s">
        <v>217</v>
      </c>
      <c r="B74" s="270">
        <v>24</v>
      </c>
      <c r="C74" s="270" t="s">
        <v>200</v>
      </c>
      <c r="D74" s="270" t="s">
        <v>225</v>
      </c>
      <c r="E74" s="270" t="s">
        <v>204</v>
      </c>
      <c r="F74" s="225">
        <v>34.299999999999997</v>
      </c>
      <c r="G74" s="225">
        <v>60</v>
      </c>
      <c r="H74" s="225">
        <v>5.7</v>
      </c>
      <c r="I74" s="225">
        <v>0</v>
      </c>
      <c r="J74" s="225">
        <v>0</v>
      </c>
      <c r="K74" s="226">
        <v>19.138999999999999</v>
      </c>
      <c r="L74" s="226">
        <v>33.479999999999997</v>
      </c>
      <c r="M74" s="226">
        <v>3.181</v>
      </c>
      <c r="N74" s="226">
        <v>0</v>
      </c>
      <c r="O74" s="226">
        <v>0</v>
      </c>
      <c r="P74" s="226">
        <v>52.619</v>
      </c>
      <c r="Q74" s="226">
        <v>76.558000000000007</v>
      </c>
      <c r="R74" s="226">
        <v>33.479999999999997</v>
      </c>
      <c r="S74" s="226">
        <v>0</v>
      </c>
      <c r="T74" s="226">
        <v>0</v>
      </c>
      <c r="U74" s="226">
        <v>0</v>
      </c>
      <c r="V74" s="226">
        <v>110.038</v>
      </c>
      <c r="W74" s="227">
        <v>196219</v>
      </c>
      <c r="X74" s="227">
        <v>0</v>
      </c>
      <c r="Y74" s="227">
        <v>12245</v>
      </c>
    </row>
    <row r="75" spans="1:25" s="50" customFormat="1" x14ac:dyDescent="0.2">
      <c r="A75" s="270" t="s">
        <v>217</v>
      </c>
      <c r="B75" s="270">
        <v>24</v>
      </c>
      <c r="C75" s="270" t="s">
        <v>200</v>
      </c>
      <c r="D75" s="270" t="s">
        <v>225</v>
      </c>
      <c r="E75" s="270" t="s">
        <v>205</v>
      </c>
      <c r="F75" s="225">
        <v>37.5</v>
      </c>
      <c r="G75" s="225">
        <v>62.5</v>
      </c>
      <c r="H75" s="225">
        <v>0</v>
      </c>
      <c r="I75" s="225">
        <v>0</v>
      </c>
      <c r="J75" s="225">
        <v>0</v>
      </c>
      <c r="K75" s="226">
        <v>20.925000000000001</v>
      </c>
      <c r="L75" s="226">
        <v>34.875</v>
      </c>
      <c r="M75" s="226">
        <v>0</v>
      </c>
      <c r="N75" s="226">
        <v>0</v>
      </c>
      <c r="O75" s="226">
        <v>0</v>
      </c>
      <c r="P75" s="226">
        <v>55.8</v>
      </c>
      <c r="Q75" s="226">
        <v>83.7</v>
      </c>
      <c r="R75" s="226">
        <v>34.875</v>
      </c>
      <c r="S75" s="226">
        <v>0</v>
      </c>
      <c r="T75" s="226">
        <v>0</v>
      </c>
      <c r="U75" s="226">
        <v>0</v>
      </c>
      <c r="V75" s="226">
        <v>118.575</v>
      </c>
      <c r="W75" s="227">
        <v>153147</v>
      </c>
      <c r="X75" s="227">
        <v>0</v>
      </c>
      <c r="Y75" s="227">
        <v>9557</v>
      </c>
    </row>
    <row r="76" spans="1:25" s="50" customFormat="1" x14ac:dyDescent="0.2">
      <c r="A76" s="270" t="s">
        <v>217</v>
      </c>
      <c r="B76" s="270">
        <v>24</v>
      </c>
      <c r="C76" s="270" t="s">
        <v>209</v>
      </c>
      <c r="D76" s="270" t="s">
        <v>225</v>
      </c>
      <c r="E76" s="270" t="s">
        <v>203</v>
      </c>
      <c r="F76" s="225">
        <v>23.3</v>
      </c>
      <c r="G76" s="225">
        <v>46.6</v>
      </c>
      <c r="H76" s="225">
        <v>29.3</v>
      </c>
      <c r="I76" s="225">
        <v>0.8</v>
      </c>
      <c r="J76" s="225">
        <v>0</v>
      </c>
      <c r="K76" s="226">
        <v>10.282</v>
      </c>
      <c r="L76" s="226">
        <v>20.565000000000001</v>
      </c>
      <c r="M76" s="226">
        <v>12.93</v>
      </c>
      <c r="N76" s="226">
        <v>0.35299999999999998</v>
      </c>
      <c r="O76" s="226">
        <v>0</v>
      </c>
      <c r="P76" s="226">
        <v>30.847000000000001</v>
      </c>
      <c r="Q76" s="226">
        <v>41.128999999999998</v>
      </c>
      <c r="R76" s="226">
        <v>20.565000000000001</v>
      </c>
      <c r="S76" s="226">
        <v>0</v>
      </c>
      <c r="T76" s="226">
        <v>0</v>
      </c>
      <c r="U76" s="226">
        <v>0</v>
      </c>
      <c r="V76" s="226">
        <v>61.694000000000003</v>
      </c>
      <c r="W76" s="227">
        <v>505687</v>
      </c>
      <c r="X76" s="227">
        <v>0</v>
      </c>
      <c r="Y76" s="227">
        <v>31557</v>
      </c>
    </row>
    <row r="77" spans="1:25" s="50" customFormat="1" x14ac:dyDescent="0.2">
      <c r="A77" s="270" t="s">
        <v>217</v>
      </c>
      <c r="B77" s="270">
        <v>24</v>
      </c>
      <c r="C77" s="270" t="s">
        <v>209</v>
      </c>
      <c r="D77" s="270" t="s">
        <v>225</v>
      </c>
      <c r="E77" s="270" t="s">
        <v>204</v>
      </c>
      <c r="F77" s="225">
        <v>60</v>
      </c>
      <c r="G77" s="225">
        <v>32</v>
      </c>
      <c r="H77" s="225">
        <v>8</v>
      </c>
      <c r="I77" s="225">
        <v>0</v>
      </c>
      <c r="J77" s="225">
        <v>0</v>
      </c>
      <c r="K77" s="226">
        <v>26.478000000000002</v>
      </c>
      <c r="L77" s="226">
        <v>14.122</v>
      </c>
      <c r="M77" s="226">
        <v>3.53</v>
      </c>
      <c r="N77" s="226">
        <v>0</v>
      </c>
      <c r="O77" s="226">
        <v>0</v>
      </c>
      <c r="P77" s="226">
        <v>40.6</v>
      </c>
      <c r="Q77" s="226">
        <v>105.91200000000001</v>
      </c>
      <c r="R77" s="226">
        <v>14.122</v>
      </c>
      <c r="S77" s="226">
        <v>0</v>
      </c>
      <c r="T77" s="226">
        <v>0</v>
      </c>
      <c r="U77" s="226">
        <v>0</v>
      </c>
      <c r="V77" s="226">
        <v>120.03400000000001</v>
      </c>
      <c r="W77" s="227">
        <v>214044</v>
      </c>
      <c r="X77" s="227">
        <v>0</v>
      </c>
      <c r="Y77" s="227">
        <v>13357</v>
      </c>
    </row>
    <row r="78" spans="1:25" s="50" customFormat="1" x14ac:dyDescent="0.2">
      <c r="A78" s="270" t="s">
        <v>217</v>
      </c>
      <c r="B78" s="270">
        <v>24</v>
      </c>
      <c r="C78" s="270" t="s">
        <v>209</v>
      </c>
      <c r="D78" s="270" t="s">
        <v>225</v>
      </c>
      <c r="E78" s="270" t="s">
        <v>205</v>
      </c>
      <c r="F78" s="225">
        <v>87.5</v>
      </c>
      <c r="G78" s="225">
        <v>12.5</v>
      </c>
      <c r="H78" s="225">
        <v>0</v>
      </c>
      <c r="I78" s="225">
        <v>0</v>
      </c>
      <c r="J78" s="225">
        <v>0</v>
      </c>
      <c r="K78" s="226">
        <v>38.613999999999997</v>
      </c>
      <c r="L78" s="226">
        <v>5.516</v>
      </c>
      <c r="M78" s="226">
        <v>0</v>
      </c>
      <c r="N78" s="226">
        <v>0</v>
      </c>
      <c r="O78" s="226">
        <v>0</v>
      </c>
      <c r="P78" s="226">
        <v>44.13</v>
      </c>
      <c r="Q78" s="226">
        <v>154.45500000000001</v>
      </c>
      <c r="R78" s="226">
        <v>5.516</v>
      </c>
      <c r="S78" s="226">
        <v>0</v>
      </c>
      <c r="T78" s="226">
        <v>0</v>
      </c>
      <c r="U78" s="226">
        <v>0</v>
      </c>
      <c r="V78" s="226">
        <v>159.971</v>
      </c>
      <c r="W78" s="227">
        <v>206612</v>
      </c>
      <c r="X78" s="227">
        <v>0</v>
      </c>
      <c r="Y78" s="227">
        <v>12893</v>
      </c>
    </row>
    <row r="79" spans="1:25" s="50" customFormat="1" x14ac:dyDescent="0.2">
      <c r="A79" s="270" t="s">
        <v>217</v>
      </c>
      <c r="B79" s="270">
        <v>25</v>
      </c>
      <c r="C79" s="270" t="s">
        <v>201</v>
      </c>
      <c r="D79" s="270" t="s">
        <v>226</v>
      </c>
      <c r="E79" s="270" t="s">
        <v>203</v>
      </c>
      <c r="F79" s="225">
        <v>50.6</v>
      </c>
      <c r="G79" s="225">
        <v>36.4</v>
      </c>
      <c r="H79" s="225">
        <v>12.4</v>
      </c>
      <c r="I79" s="225">
        <v>0.6</v>
      </c>
      <c r="J79" s="225">
        <v>0</v>
      </c>
      <c r="K79" s="226">
        <v>19.844999999999999</v>
      </c>
      <c r="L79" s="226">
        <v>14.276</v>
      </c>
      <c r="M79" s="226">
        <v>4.8630000000000004</v>
      </c>
      <c r="N79" s="226">
        <v>0.23499999999999999</v>
      </c>
      <c r="O79" s="226">
        <v>0</v>
      </c>
      <c r="P79" s="226">
        <v>34.121000000000002</v>
      </c>
      <c r="Q79" s="226">
        <v>79.381</v>
      </c>
      <c r="R79" s="226">
        <v>14.276</v>
      </c>
      <c r="S79" s="226">
        <v>0</v>
      </c>
      <c r="T79" s="226">
        <v>0</v>
      </c>
      <c r="U79" s="226">
        <v>0</v>
      </c>
      <c r="V79" s="226">
        <v>93.656999999999996</v>
      </c>
      <c r="W79" s="227">
        <v>767684</v>
      </c>
      <c r="X79" s="227">
        <v>0</v>
      </c>
      <c r="Y79" s="227">
        <v>47906</v>
      </c>
    </row>
    <row r="80" spans="1:25" s="50" customFormat="1" x14ac:dyDescent="0.2">
      <c r="A80" s="270" t="s">
        <v>217</v>
      </c>
      <c r="B80" s="270">
        <v>25</v>
      </c>
      <c r="C80" s="270" t="s">
        <v>201</v>
      </c>
      <c r="D80" s="270" t="s">
        <v>226</v>
      </c>
      <c r="E80" s="270" t="s">
        <v>204</v>
      </c>
      <c r="F80" s="225">
        <v>84</v>
      </c>
      <c r="G80" s="225">
        <v>16</v>
      </c>
      <c r="H80" s="225">
        <v>0</v>
      </c>
      <c r="I80" s="225">
        <v>0</v>
      </c>
      <c r="J80" s="225">
        <v>0</v>
      </c>
      <c r="K80" s="226">
        <v>32.945</v>
      </c>
      <c r="L80" s="226">
        <v>6.2750000000000004</v>
      </c>
      <c r="M80" s="226">
        <v>0</v>
      </c>
      <c r="N80" s="226">
        <v>0</v>
      </c>
      <c r="O80" s="226">
        <v>0</v>
      </c>
      <c r="P80" s="226">
        <v>39.22</v>
      </c>
      <c r="Q80" s="226">
        <v>131.779</v>
      </c>
      <c r="R80" s="226">
        <v>6.2750000000000004</v>
      </c>
      <c r="S80" s="226">
        <v>0</v>
      </c>
      <c r="T80" s="226">
        <v>0</v>
      </c>
      <c r="U80" s="226">
        <v>0</v>
      </c>
      <c r="V80" s="226">
        <v>138.054</v>
      </c>
      <c r="W80" s="227">
        <v>246179</v>
      </c>
      <c r="X80" s="227">
        <v>0</v>
      </c>
      <c r="Y80" s="227">
        <v>15362</v>
      </c>
    </row>
    <row r="81" spans="1:25" s="50" customFormat="1" x14ac:dyDescent="0.2">
      <c r="A81" s="270" t="s">
        <v>217</v>
      </c>
      <c r="B81" s="270">
        <v>25</v>
      </c>
      <c r="C81" s="270" t="s">
        <v>201</v>
      </c>
      <c r="D81" s="270" t="s">
        <v>226</v>
      </c>
      <c r="E81" s="270" t="s">
        <v>205</v>
      </c>
      <c r="F81" s="225">
        <v>100</v>
      </c>
      <c r="G81" s="225">
        <v>0</v>
      </c>
      <c r="H81" s="225">
        <v>0</v>
      </c>
      <c r="I81" s="225">
        <v>0</v>
      </c>
      <c r="J81" s="225">
        <v>0</v>
      </c>
      <c r="K81" s="226">
        <v>39.22</v>
      </c>
      <c r="L81" s="226">
        <v>0</v>
      </c>
      <c r="M81" s="226">
        <v>0</v>
      </c>
      <c r="N81" s="226">
        <v>0</v>
      </c>
      <c r="O81" s="226">
        <v>0</v>
      </c>
      <c r="P81" s="226">
        <v>39.22</v>
      </c>
      <c r="Q81" s="226">
        <v>156.88</v>
      </c>
      <c r="R81" s="226">
        <v>0</v>
      </c>
      <c r="S81" s="226">
        <v>0</v>
      </c>
      <c r="T81" s="226">
        <v>0</v>
      </c>
      <c r="U81" s="226">
        <v>0</v>
      </c>
      <c r="V81" s="226">
        <v>156.88</v>
      </c>
      <c r="W81" s="227">
        <v>202620</v>
      </c>
      <c r="X81" s="227">
        <v>0</v>
      </c>
      <c r="Y81" s="227">
        <v>12644</v>
      </c>
    </row>
    <row r="82" spans="1:25" s="50" customFormat="1" x14ac:dyDescent="0.2">
      <c r="A82" s="270" t="s">
        <v>227</v>
      </c>
      <c r="B82" s="270">
        <v>27</v>
      </c>
      <c r="C82" s="270" t="s">
        <v>201</v>
      </c>
      <c r="D82" s="270" t="s">
        <v>228</v>
      </c>
      <c r="E82" s="270" t="s">
        <v>203</v>
      </c>
      <c r="F82" s="225">
        <v>31.5</v>
      </c>
      <c r="G82" s="225">
        <v>41.6</v>
      </c>
      <c r="H82" s="225">
        <v>22.3</v>
      </c>
      <c r="I82" s="225">
        <v>4.2</v>
      </c>
      <c r="J82" s="225">
        <v>0.4</v>
      </c>
      <c r="K82" s="226">
        <v>22.396000000000001</v>
      </c>
      <c r="L82" s="226">
        <v>29.577999999999999</v>
      </c>
      <c r="M82" s="226">
        <v>15.855</v>
      </c>
      <c r="N82" s="226">
        <v>2.9860000000000002</v>
      </c>
      <c r="O82" s="226">
        <v>0.28399999999999997</v>
      </c>
      <c r="P82" s="226">
        <v>51.973999999999997</v>
      </c>
      <c r="Q82" s="226">
        <v>89.585999999999999</v>
      </c>
      <c r="R82" s="226">
        <v>29.577999999999999</v>
      </c>
      <c r="S82" s="226">
        <v>0</v>
      </c>
      <c r="T82" s="226">
        <v>0</v>
      </c>
      <c r="U82" s="226">
        <v>0</v>
      </c>
      <c r="V82" s="226">
        <v>119.164</v>
      </c>
      <c r="W82" s="227">
        <v>914685</v>
      </c>
      <c r="X82" s="227">
        <v>0</v>
      </c>
      <c r="Y82" s="227">
        <v>57079</v>
      </c>
    </row>
    <row r="83" spans="1:25" s="50" customFormat="1" x14ac:dyDescent="0.2">
      <c r="A83" s="270" t="s">
        <v>227</v>
      </c>
      <c r="B83" s="270">
        <v>27</v>
      </c>
      <c r="C83" s="270" t="s">
        <v>201</v>
      </c>
      <c r="D83" s="270" t="s">
        <v>228</v>
      </c>
      <c r="E83" s="270" t="s">
        <v>204</v>
      </c>
      <c r="F83" s="225">
        <v>40</v>
      </c>
      <c r="G83" s="225">
        <v>35</v>
      </c>
      <c r="H83" s="225">
        <v>15</v>
      </c>
      <c r="I83" s="225">
        <v>10</v>
      </c>
      <c r="J83" s="225">
        <v>0</v>
      </c>
      <c r="K83" s="226">
        <v>28.44</v>
      </c>
      <c r="L83" s="226">
        <v>24.885000000000002</v>
      </c>
      <c r="M83" s="226">
        <v>10.664999999999999</v>
      </c>
      <c r="N83" s="226">
        <v>7.11</v>
      </c>
      <c r="O83" s="226">
        <v>0</v>
      </c>
      <c r="P83" s="226">
        <v>53.325000000000003</v>
      </c>
      <c r="Q83" s="226">
        <v>113.76</v>
      </c>
      <c r="R83" s="226">
        <v>24.885000000000002</v>
      </c>
      <c r="S83" s="226">
        <v>0</v>
      </c>
      <c r="T83" s="226">
        <v>0</v>
      </c>
      <c r="U83" s="226">
        <v>0</v>
      </c>
      <c r="V83" s="226">
        <v>138.64500000000001</v>
      </c>
      <c r="W83" s="227">
        <v>260464</v>
      </c>
      <c r="X83" s="227">
        <v>0</v>
      </c>
      <c r="Y83" s="227">
        <v>16254</v>
      </c>
    </row>
    <row r="84" spans="1:25" s="50" customFormat="1" x14ac:dyDescent="0.2">
      <c r="A84" s="270" t="s">
        <v>227</v>
      </c>
      <c r="B84" s="270">
        <v>27</v>
      </c>
      <c r="C84" s="270" t="s">
        <v>201</v>
      </c>
      <c r="D84" s="270" t="s">
        <v>228</v>
      </c>
      <c r="E84" s="270" t="s">
        <v>205</v>
      </c>
      <c r="F84" s="225">
        <v>50</v>
      </c>
      <c r="G84" s="225">
        <v>40</v>
      </c>
      <c r="H84" s="225">
        <v>10</v>
      </c>
      <c r="I84" s="225">
        <v>0</v>
      </c>
      <c r="J84" s="225">
        <v>0</v>
      </c>
      <c r="K84" s="226">
        <v>35.549999999999997</v>
      </c>
      <c r="L84" s="226">
        <v>28.44</v>
      </c>
      <c r="M84" s="226">
        <v>7.11</v>
      </c>
      <c r="N84" s="226">
        <v>0</v>
      </c>
      <c r="O84" s="226">
        <v>0</v>
      </c>
      <c r="P84" s="226">
        <v>63.99</v>
      </c>
      <c r="Q84" s="226">
        <v>142.19999999999999</v>
      </c>
      <c r="R84" s="226">
        <v>28.44</v>
      </c>
      <c r="S84" s="226">
        <v>0</v>
      </c>
      <c r="T84" s="226">
        <v>0</v>
      </c>
      <c r="U84" s="226">
        <v>0</v>
      </c>
      <c r="V84" s="226">
        <v>170.64</v>
      </c>
      <c r="W84" s="227">
        <v>223037</v>
      </c>
      <c r="X84" s="227">
        <v>0</v>
      </c>
      <c r="Y84" s="227">
        <v>13918</v>
      </c>
    </row>
    <row r="85" spans="1:25" s="50" customFormat="1" x14ac:dyDescent="0.2">
      <c r="A85" s="270" t="s">
        <v>227</v>
      </c>
      <c r="B85" s="270">
        <v>28</v>
      </c>
      <c r="C85" s="270" t="s">
        <v>201</v>
      </c>
      <c r="D85" s="270" t="s">
        <v>229</v>
      </c>
      <c r="E85" s="270" t="s">
        <v>203</v>
      </c>
      <c r="F85" s="225">
        <v>27.8</v>
      </c>
      <c r="G85" s="225">
        <v>40.5</v>
      </c>
      <c r="H85" s="225">
        <v>27.3</v>
      </c>
      <c r="I85" s="225">
        <v>3.4</v>
      </c>
      <c r="J85" s="225">
        <v>1</v>
      </c>
      <c r="K85" s="226">
        <v>32.456000000000003</v>
      </c>
      <c r="L85" s="226">
        <v>47.283999999999999</v>
      </c>
      <c r="M85" s="226">
        <v>31.873000000000001</v>
      </c>
      <c r="N85" s="226">
        <v>3.97</v>
      </c>
      <c r="O85" s="226">
        <v>1.167</v>
      </c>
      <c r="P85" s="226">
        <v>79.739999999999995</v>
      </c>
      <c r="Q85" s="226">
        <v>129.82599999999999</v>
      </c>
      <c r="R85" s="226">
        <v>47.283999999999999</v>
      </c>
      <c r="S85" s="226">
        <v>0</v>
      </c>
      <c r="T85" s="226">
        <v>0</v>
      </c>
      <c r="U85" s="226">
        <v>0</v>
      </c>
      <c r="V85" s="226">
        <v>177.11</v>
      </c>
      <c r="W85" s="227">
        <v>1359472</v>
      </c>
      <c r="X85" s="227">
        <v>0</v>
      </c>
      <c r="Y85" s="227">
        <v>84835</v>
      </c>
    </row>
    <row r="86" spans="1:25" s="50" customFormat="1" x14ac:dyDescent="0.2">
      <c r="A86" s="270" t="s">
        <v>227</v>
      </c>
      <c r="B86" s="270">
        <v>28</v>
      </c>
      <c r="C86" s="270" t="s">
        <v>201</v>
      </c>
      <c r="D86" s="270" t="s">
        <v>229</v>
      </c>
      <c r="E86" s="270" t="s">
        <v>204</v>
      </c>
      <c r="F86" s="225">
        <v>24.6</v>
      </c>
      <c r="G86" s="225">
        <v>37.700000000000003</v>
      </c>
      <c r="H86" s="225">
        <v>19.2</v>
      </c>
      <c r="I86" s="225">
        <v>12.3</v>
      </c>
      <c r="J86" s="225">
        <v>6.2</v>
      </c>
      <c r="K86" s="226">
        <v>28.721</v>
      </c>
      <c r="L86" s="226">
        <v>44.015000000000001</v>
      </c>
      <c r="M86" s="226">
        <v>22.416</v>
      </c>
      <c r="N86" s="226">
        <v>14.36</v>
      </c>
      <c r="O86" s="226">
        <v>7.2389999999999999</v>
      </c>
      <c r="P86" s="226">
        <v>72.734999999999999</v>
      </c>
      <c r="Q86" s="226">
        <v>114.88200000000001</v>
      </c>
      <c r="R86" s="226">
        <v>44.015000000000001</v>
      </c>
      <c r="S86" s="226">
        <v>0</v>
      </c>
      <c r="T86" s="226">
        <v>0</v>
      </c>
      <c r="U86" s="226">
        <v>0</v>
      </c>
      <c r="V86" s="226">
        <v>158.89699999999999</v>
      </c>
      <c r="W86" s="227">
        <v>298509</v>
      </c>
      <c r="X86" s="227">
        <v>0</v>
      </c>
      <c r="Y86" s="227">
        <v>18628</v>
      </c>
    </row>
    <row r="87" spans="1:25" s="50" customFormat="1" x14ac:dyDescent="0.2">
      <c r="A87" s="270" t="s">
        <v>227</v>
      </c>
      <c r="B87" s="270">
        <v>28</v>
      </c>
      <c r="C87" s="270" t="s">
        <v>201</v>
      </c>
      <c r="D87" s="270" t="s">
        <v>229</v>
      </c>
      <c r="E87" s="270" t="s">
        <v>205</v>
      </c>
      <c r="F87" s="225">
        <v>30</v>
      </c>
      <c r="G87" s="225">
        <v>60</v>
      </c>
      <c r="H87" s="225">
        <v>10</v>
      </c>
      <c r="I87" s="225">
        <v>0</v>
      </c>
      <c r="J87" s="225">
        <v>0</v>
      </c>
      <c r="K87" s="226">
        <v>35.024999999999999</v>
      </c>
      <c r="L87" s="226">
        <v>70.05</v>
      </c>
      <c r="M87" s="226">
        <v>11.675000000000001</v>
      </c>
      <c r="N87" s="226">
        <v>0</v>
      </c>
      <c r="O87" s="226">
        <v>0</v>
      </c>
      <c r="P87" s="226">
        <v>105.075</v>
      </c>
      <c r="Q87" s="226">
        <v>140.1</v>
      </c>
      <c r="R87" s="226">
        <v>70.05</v>
      </c>
      <c r="S87" s="226">
        <v>0</v>
      </c>
      <c r="T87" s="226">
        <v>0</v>
      </c>
      <c r="U87" s="226">
        <v>0</v>
      </c>
      <c r="V87" s="226">
        <v>210.15</v>
      </c>
      <c r="W87" s="227">
        <v>274679</v>
      </c>
      <c r="X87" s="227">
        <v>0</v>
      </c>
      <c r="Y87" s="227">
        <v>17141</v>
      </c>
    </row>
    <row r="88" spans="1:25" s="50" customFormat="1" x14ac:dyDescent="0.2">
      <c r="A88" s="270" t="s">
        <v>227</v>
      </c>
      <c r="B88" s="270">
        <v>29</v>
      </c>
      <c r="C88" s="270" t="s">
        <v>201</v>
      </c>
      <c r="D88" s="270" t="s">
        <v>230</v>
      </c>
      <c r="E88" s="270" t="s">
        <v>203</v>
      </c>
      <c r="F88" s="225">
        <v>24.7</v>
      </c>
      <c r="G88" s="225">
        <v>50</v>
      </c>
      <c r="H88" s="225">
        <v>25</v>
      </c>
      <c r="I88" s="225">
        <v>0.3</v>
      </c>
      <c r="J88" s="225">
        <v>0</v>
      </c>
      <c r="K88" s="226">
        <v>21.684000000000001</v>
      </c>
      <c r="L88" s="226">
        <v>43.895000000000003</v>
      </c>
      <c r="M88" s="226">
        <v>21.948</v>
      </c>
      <c r="N88" s="226">
        <v>0.26300000000000001</v>
      </c>
      <c r="O88" s="226">
        <v>0</v>
      </c>
      <c r="P88" s="226">
        <v>65.578999999999994</v>
      </c>
      <c r="Q88" s="226">
        <v>86.736999999999995</v>
      </c>
      <c r="R88" s="226">
        <v>43.895000000000003</v>
      </c>
      <c r="S88" s="226">
        <v>0</v>
      </c>
      <c r="T88" s="226">
        <v>0</v>
      </c>
      <c r="U88" s="226">
        <v>0</v>
      </c>
      <c r="V88" s="226">
        <v>130.63200000000001</v>
      </c>
      <c r="W88" s="227">
        <v>1002711</v>
      </c>
      <c r="X88" s="227">
        <v>0</v>
      </c>
      <c r="Y88" s="227">
        <v>62572</v>
      </c>
    </row>
    <row r="89" spans="1:25" s="50" customFormat="1" x14ac:dyDescent="0.2">
      <c r="A89" s="270" t="s">
        <v>227</v>
      </c>
      <c r="B89" s="270">
        <v>29</v>
      </c>
      <c r="C89" s="270" t="s">
        <v>201</v>
      </c>
      <c r="D89" s="270" t="s">
        <v>230</v>
      </c>
      <c r="E89" s="270" t="s">
        <v>204</v>
      </c>
      <c r="F89" s="225">
        <v>60</v>
      </c>
      <c r="G89" s="225">
        <v>40</v>
      </c>
      <c r="H89" s="225">
        <v>0</v>
      </c>
      <c r="I89" s="225">
        <v>0</v>
      </c>
      <c r="J89" s="225">
        <v>0</v>
      </c>
      <c r="K89" s="226">
        <v>52.673999999999999</v>
      </c>
      <c r="L89" s="226">
        <v>35.116</v>
      </c>
      <c r="M89" s="226">
        <v>0</v>
      </c>
      <c r="N89" s="226">
        <v>0</v>
      </c>
      <c r="O89" s="226">
        <v>0</v>
      </c>
      <c r="P89" s="226">
        <v>87.79</v>
      </c>
      <c r="Q89" s="226">
        <v>210.696</v>
      </c>
      <c r="R89" s="226">
        <v>35.116</v>
      </c>
      <c r="S89" s="226">
        <v>0</v>
      </c>
      <c r="T89" s="226">
        <v>0</v>
      </c>
      <c r="U89" s="226">
        <v>0</v>
      </c>
      <c r="V89" s="226">
        <v>245.81200000000001</v>
      </c>
      <c r="W89" s="227">
        <v>461791</v>
      </c>
      <c r="X89" s="227">
        <v>0</v>
      </c>
      <c r="Y89" s="227">
        <v>28817</v>
      </c>
    </row>
    <row r="90" spans="1:25" s="50" customFormat="1" x14ac:dyDescent="0.2">
      <c r="A90" s="270" t="s">
        <v>227</v>
      </c>
      <c r="B90" s="270">
        <v>29</v>
      </c>
      <c r="C90" s="270" t="s">
        <v>201</v>
      </c>
      <c r="D90" s="270" t="s">
        <v>230</v>
      </c>
      <c r="E90" s="270" t="s">
        <v>205</v>
      </c>
      <c r="F90" s="225">
        <v>90</v>
      </c>
      <c r="G90" s="225">
        <v>10</v>
      </c>
      <c r="H90" s="225">
        <v>0</v>
      </c>
      <c r="I90" s="225">
        <v>0</v>
      </c>
      <c r="J90" s="225">
        <v>0</v>
      </c>
      <c r="K90" s="226">
        <v>79.010999999999996</v>
      </c>
      <c r="L90" s="226">
        <v>8.7789999999999999</v>
      </c>
      <c r="M90" s="226">
        <v>0</v>
      </c>
      <c r="N90" s="226">
        <v>0</v>
      </c>
      <c r="O90" s="226">
        <v>0</v>
      </c>
      <c r="P90" s="226">
        <v>87.79</v>
      </c>
      <c r="Q90" s="226">
        <v>316.04399999999998</v>
      </c>
      <c r="R90" s="226">
        <v>8.7789999999999999</v>
      </c>
      <c r="S90" s="226">
        <v>0</v>
      </c>
      <c r="T90" s="226">
        <v>0</v>
      </c>
      <c r="U90" s="226">
        <v>0</v>
      </c>
      <c r="V90" s="226">
        <v>324.82299999999998</v>
      </c>
      <c r="W90" s="227">
        <v>424564</v>
      </c>
      <c r="X90" s="227">
        <v>0</v>
      </c>
      <c r="Y90" s="227">
        <v>26494</v>
      </c>
    </row>
    <row r="91" spans="1:25" s="50" customFormat="1" x14ac:dyDescent="0.2">
      <c r="A91" s="270" t="s">
        <v>227</v>
      </c>
      <c r="B91" s="270">
        <v>30</v>
      </c>
      <c r="C91" s="270" t="s">
        <v>201</v>
      </c>
      <c r="D91" s="270" t="s">
        <v>231</v>
      </c>
      <c r="E91" s="270" t="s">
        <v>203</v>
      </c>
      <c r="F91" s="225">
        <v>35.4</v>
      </c>
      <c r="G91" s="225">
        <v>38.799999999999997</v>
      </c>
      <c r="H91" s="225">
        <v>24.5</v>
      </c>
      <c r="I91" s="225">
        <v>1.3</v>
      </c>
      <c r="J91" s="225">
        <v>0</v>
      </c>
      <c r="K91" s="226">
        <v>46.037999999999997</v>
      </c>
      <c r="L91" s="226">
        <v>50.459000000000003</v>
      </c>
      <c r="M91" s="226">
        <v>31.861999999999998</v>
      </c>
      <c r="N91" s="226">
        <v>1.6910000000000001</v>
      </c>
      <c r="O91" s="226">
        <v>0</v>
      </c>
      <c r="P91" s="226">
        <v>96.497</v>
      </c>
      <c r="Q91" s="226">
        <v>184.15100000000001</v>
      </c>
      <c r="R91" s="226">
        <v>50.459000000000003</v>
      </c>
      <c r="S91" s="226">
        <v>0</v>
      </c>
      <c r="T91" s="226">
        <v>0</v>
      </c>
      <c r="U91" s="226">
        <v>0</v>
      </c>
      <c r="V91" s="226">
        <v>234.61</v>
      </c>
      <c r="W91" s="227">
        <v>1800838</v>
      </c>
      <c r="X91" s="227">
        <v>0</v>
      </c>
      <c r="Y91" s="227">
        <v>112378</v>
      </c>
    </row>
    <row r="92" spans="1:25" s="50" customFormat="1" x14ac:dyDescent="0.2">
      <c r="A92" s="270" t="s">
        <v>227</v>
      </c>
      <c r="B92" s="270">
        <v>30</v>
      </c>
      <c r="C92" s="270" t="s">
        <v>201</v>
      </c>
      <c r="D92" s="270" t="s">
        <v>231</v>
      </c>
      <c r="E92" s="270" t="s">
        <v>204</v>
      </c>
      <c r="F92" s="225">
        <v>44.3</v>
      </c>
      <c r="G92" s="225">
        <v>47.1</v>
      </c>
      <c r="H92" s="225">
        <v>5.7</v>
      </c>
      <c r="I92" s="225">
        <v>2.9</v>
      </c>
      <c r="J92" s="225">
        <v>0</v>
      </c>
      <c r="K92" s="226">
        <v>57.612000000000002</v>
      </c>
      <c r="L92" s="226">
        <v>61.253999999999998</v>
      </c>
      <c r="M92" s="226">
        <v>7.4130000000000003</v>
      </c>
      <c r="N92" s="226">
        <v>3.7709999999999999</v>
      </c>
      <c r="O92" s="226">
        <v>0</v>
      </c>
      <c r="P92" s="226">
        <v>118.866</v>
      </c>
      <c r="Q92" s="226">
        <v>230.44900000000001</v>
      </c>
      <c r="R92" s="226">
        <v>61.253999999999998</v>
      </c>
      <c r="S92" s="226">
        <v>0</v>
      </c>
      <c r="T92" s="226">
        <v>0</v>
      </c>
      <c r="U92" s="226">
        <v>0</v>
      </c>
      <c r="V92" s="226">
        <v>291.702</v>
      </c>
      <c r="W92" s="227">
        <v>548002</v>
      </c>
      <c r="X92" s="227">
        <v>0</v>
      </c>
      <c r="Y92" s="227">
        <v>34197</v>
      </c>
    </row>
    <row r="93" spans="1:25" s="50" customFormat="1" x14ac:dyDescent="0.2">
      <c r="A93" s="270" t="s">
        <v>227</v>
      </c>
      <c r="B93" s="270">
        <v>30</v>
      </c>
      <c r="C93" s="270" t="s">
        <v>201</v>
      </c>
      <c r="D93" s="270" t="s">
        <v>231</v>
      </c>
      <c r="E93" s="270" t="s">
        <v>205</v>
      </c>
      <c r="F93" s="225">
        <v>90</v>
      </c>
      <c r="G93" s="225">
        <v>10</v>
      </c>
      <c r="H93" s="225">
        <v>0</v>
      </c>
      <c r="I93" s="225">
        <v>0</v>
      </c>
      <c r="J93" s="225">
        <v>0</v>
      </c>
      <c r="K93" s="226">
        <v>117.045</v>
      </c>
      <c r="L93" s="226">
        <v>13.005000000000001</v>
      </c>
      <c r="M93" s="226">
        <v>0</v>
      </c>
      <c r="N93" s="226">
        <v>0</v>
      </c>
      <c r="O93" s="226">
        <v>0</v>
      </c>
      <c r="P93" s="226">
        <v>130.05000000000001</v>
      </c>
      <c r="Q93" s="226">
        <v>468.18</v>
      </c>
      <c r="R93" s="226">
        <v>13.005000000000001</v>
      </c>
      <c r="S93" s="226">
        <v>0</v>
      </c>
      <c r="T93" s="226">
        <v>0</v>
      </c>
      <c r="U93" s="226">
        <v>0</v>
      </c>
      <c r="V93" s="226">
        <v>481.185</v>
      </c>
      <c r="W93" s="227">
        <v>628939</v>
      </c>
      <c r="X93" s="227">
        <v>0</v>
      </c>
      <c r="Y93" s="227">
        <v>39248</v>
      </c>
    </row>
    <row r="94" spans="1:25" s="50" customFormat="1" x14ac:dyDescent="0.2">
      <c r="A94" s="270" t="s">
        <v>227</v>
      </c>
      <c r="B94" s="270">
        <v>31</v>
      </c>
      <c r="C94" s="270" t="s">
        <v>201</v>
      </c>
      <c r="D94" s="270" t="s">
        <v>232</v>
      </c>
      <c r="E94" s="270" t="s">
        <v>203</v>
      </c>
      <c r="F94" s="225">
        <v>34.299999999999997</v>
      </c>
      <c r="G94" s="225">
        <v>37.4</v>
      </c>
      <c r="H94" s="225">
        <v>25.5</v>
      </c>
      <c r="I94" s="225">
        <v>2.4</v>
      </c>
      <c r="J94" s="225">
        <v>0.4</v>
      </c>
      <c r="K94" s="226">
        <v>23.547000000000001</v>
      </c>
      <c r="L94" s="226">
        <v>25.675000000000001</v>
      </c>
      <c r="M94" s="226">
        <v>17.506</v>
      </c>
      <c r="N94" s="226">
        <v>1.6479999999999999</v>
      </c>
      <c r="O94" s="226">
        <v>0.27500000000000002</v>
      </c>
      <c r="P94" s="226">
        <v>49.222000000000001</v>
      </c>
      <c r="Q94" s="226">
        <v>94.188000000000002</v>
      </c>
      <c r="R94" s="226">
        <v>25.675000000000001</v>
      </c>
      <c r="S94" s="226">
        <v>0</v>
      </c>
      <c r="T94" s="226">
        <v>0</v>
      </c>
      <c r="U94" s="226">
        <v>0</v>
      </c>
      <c r="V94" s="226">
        <v>119.863</v>
      </c>
      <c r="W94" s="227">
        <v>920052</v>
      </c>
      <c r="X94" s="227">
        <v>0</v>
      </c>
      <c r="Y94" s="227">
        <v>57414</v>
      </c>
    </row>
    <row r="95" spans="1:25" s="50" customFormat="1" x14ac:dyDescent="0.2">
      <c r="A95" s="270" t="s">
        <v>227</v>
      </c>
      <c r="B95" s="270">
        <v>31</v>
      </c>
      <c r="C95" s="270" t="s">
        <v>201</v>
      </c>
      <c r="D95" s="270" t="s">
        <v>232</v>
      </c>
      <c r="E95" s="270" t="s">
        <v>204</v>
      </c>
      <c r="F95" s="225">
        <v>65</v>
      </c>
      <c r="G95" s="225">
        <v>30</v>
      </c>
      <c r="H95" s="225">
        <v>5</v>
      </c>
      <c r="I95" s="225">
        <v>0</v>
      </c>
      <c r="J95" s="225">
        <v>0</v>
      </c>
      <c r="K95" s="226">
        <v>44.622999999999998</v>
      </c>
      <c r="L95" s="226">
        <v>20.594999999999999</v>
      </c>
      <c r="M95" s="226">
        <v>3.4329999999999998</v>
      </c>
      <c r="N95" s="226">
        <v>0</v>
      </c>
      <c r="O95" s="226">
        <v>0</v>
      </c>
      <c r="P95" s="226">
        <v>65.218000000000004</v>
      </c>
      <c r="Q95" s="226">
        <v>178.49</v>
      </c>
      <c r="R95" s="226">
        <v>20.594999999999999</v>
      </c>
      <c r="S95" s="226">
        <v>0</v>
      </c>
      <c r="T95" s="226">
        <v>0</v>
      </c>
      <c r="U95" s="226">
        <v>0</v>
      </c>
      <c r="V95" s="226">
        <v>199.08500000000001</v>
      </c>
      <c r="W95" s="227">
        <v>374008</v>
      </c>
      <c r="X95" s="227">
        <v>0</v>
      </c>
      <c r="Y95" s="227">
        <v>23339</v>
      </c>
    </row>
    <row r="96" spans="1:25" s="50" customFormat="1" x14ac:dyDescent="0.2">
      <c r="A96" s="270" t="s">
        <v>227</v>
      </c>
      <c r="B96" s="270">
        <v>31</v>
      </c>
      <c r="C96" s="270" t="s">
        <v>201</v>
      </c>
      <c r="D96" s="270" t="s">
        <v>232</v>
      </c>
      <c r="E96" s="270" t="s">
        <v>205</v>
      </c>
      <c r="F96" s="225">
        <v>80</v>
      </c>
      <c r="G96" s="225">
        <v>20</v>
      </c>
      <c r="H96" s="225">
        <v>0</v>
      </c>
      <c r="I96" s="225">
        <v>0</v>
      </c>
      <c r="J96" s="225">
        <v>0</v>
      </c>
      <c r="K96" s="226">
        <v>54.92</v>
      </c>
      <c r="L96" s="226">
        <v>13.73</v>
      </c>
      <c r="M96" s="226">
        <v>0</v>
      </c>
      <c r="N96" s="226">
        <v>0</v>
      </c>
      <c r="O96" s="226">
        <v>0</v>
      </c>
      <c r="P96" s="226">
        <v>68.650000000000006</v>
      </c>
      <c r="Q96" s="226">
        <v>219.68</v>
      </c>
      <c r="R96" s="226">
        <v>13.73</v>
      </c>
      <c r="S96" s="226">
        <v>0</v>
      </c>
      <c r="T96" s="226">
        <v>0</v>
      </c>
      <c r="U96" s="226">
        <v>0</v>
      </c>
      <c r="V96" s="226">
        <v>233.41</v>
      </c>
      <c r="W96" s="227">
        <v>305081</v>
      </c>
      <c r="X96" s="227">
        <v>0</v>
      </c>
      <c r="Y96" s="227">
        <v>19038</v>
      </c>
    </row>
    <row r="97" spans="1:25" s="50" customFormat="1" x14ac:dyDescent="0.2">
      <c r="A97" s="270" t="s">
        <v>227</v>
      </c>
      <c r="B97" s="270">
        <v>32</v>
      </c>
      <c r="C97" s="270" t="s">
        <v>201</v>
      </c>
      <c r="D97" s="270" t="s">
        <v>233</v>
      </c>
      <c r="E97" s="270" t="s">
        <v>203</v>
      </c>
      <c r="F97" s="225">
        <v>40.9</v>
      </c>
      <c r="G97" s="225">
        <v>38</v>
      </c>
      <c r="H97" s="225">
        <v>18.3</v>
      </c>
      <c r="I97" s="225">
        <v>2.8</v>
      </c>
      <c r="J97" s="225">
        <v>0</v>
      </c>
      <c r="K97" s="226">
        <v>29.242999999999999</v>
      </c>
      <c r="L97" s="226">
        <v>27.17</v>
      </c>
      <c r="M97" s="226">
        <v>13.085000000000001</v>
      </c>
      <c r="N97" s="226">
        <v>2.0019999999999998</v>
      </c>
      <c r="O97" s="226">
        <v>0</v>
      </c>
      <c r="P97" s="226">
        <v>56.412999999999997</v>
      </c>
      <c r="Q97" s="226">
        <v>116.974</v>
      </c>
      <c r="R97" s="226">
        <v>27.17</v>
      </c>
      <c r="S97" s="226">
        <v>0</v>
      </c>
      <c r="T97" s="226">
        <v>0</v>
      </c>
      <c r="U97" s="226">
        <v>0</v>
      </c>
      <c r="V97" s="226">
        <v>144.14400000000001</v>
      </c>
      <c r="W97" s="227">
        <v>1106431</v>
      </c>
      <c r="X97" s="227">
        <v>0</v>
      </c>
      <c r="Y97" s="227">
        <v>69045</v>
      </c>
    </row>
    <row r="98" spans="1:25" s="50" customFormat="1" x14ac:dyDescent="0.2">
      <c r="A98" s="270" t="s">
        <v>227</v>
      </c>
      <c r="B98" s="270">
        <v>32</v>
      </c>
      <c r="C98" s="270" t="s">
        <v>201</v>
      </c>
      <c r="D98" s="270" t="s">
        <v>233</v>
      </c>
      <c r="E98" s="270" t="s">
        <v>204</v>
      </c>
      <c r="F98" s="225">
        <v>60</v>
      </c>
      <c r="G98" s="225">
        <v>20</v>
      </c>
      <c r="H98" s="225">
        <v>20</v>
      </c>
      <c r="I98" s="225">
        <v>0</v>
      </c>
      <c r="J98" s="225">
        <v>0</v>
      </c>
      <c r="K98" s="226">
        <v>42.9</v>
      </c>
      <c r="L98" s="226">
        <v>14.3</v>
      </c>
      <c r="M98" s="226">
        <v>14.3</v>
      </c>
      <c r="N98" s="226">
        <v>0</v>
      </c>
      <c r="O98" s="226">
        <v>0</v>
      </c>
      <c r="P98" s="226">
        <v>57.2</v>
      </c>
      <c r="Q98" s="226">
        <v>171.6</v>
      </c>
      <c r="R98" s="226">
        <v>14.3</v>
      </c>
      <c r="S98" s="226">
        <v>0</v>
      </c>
      <c r="T98" s="226">
        <v>0</v>
      </c>
      <c r="U98" s="226">
        <v>0</v>
      </c>
      <c r="V98" s="226">
        <v>185.9</v>
      </c>
      <c r="W98" s="227">
        <v>349239</v>
      </c>
      <c r="X98" s="227">
        <v>0</v>
      </c>
      <c r="Y98" s="227">
        <v>21794</v>
      </c>
    </row>
    <row r="99" spans="1:25" s="50" customFormat="1" x14ac:dyDescent="0.2">
      <c r="A99" s="270" t="s">
        <v>227</v>
      </c>
      <c r="B99" s="270">
        <v>32</v>
      </c>
      <c r="C99" s="270" t="s">
        <v>201</v>
      </c>
      <c r="D99" s="270" t="s">
        <v>233</v>
      </c>
      <c r="E99" s="270" t="s">
        <v>205</v>
      </c>
      <c r="F99" s="225">
        <v>80</v>
      </c>
      <c r="G99" s="225">
        <v>20</v>
      </c>
      <c r="H99" s="225">
        <v>0</v>
      </c>
      <c r="I99" s="225">
        <v>0</v>
      </c>
      <c r="J99" s="225">
        <v>0</v>
      </c>
      <c r="K99" s="226">
        <v>57.2</v>
      </c>
      <c r="L99" s="226">
        <v>14.3</v>
      </c>
      <c r="M99" s="226">
        <v>0</v>
      </c>
      <c r="N99" s="226">
        <v>0</v>
      </c>
      <c r="O99" s="226">
        <v>0</v>
      </c>
      <c r="P99" s="226">
        <v>71.5</v>
      </c>
      <c r="Q99" s="226">
        <v>228.8</v>
      </c>
      <c r="R99" s="226">
        <v>14.3</v>
      </c>
      <c r="S99" s="226">
        <v>0</v>
      </c>
      <c r="T99" s="226">
        <v>0</v>
      </c>
      <c r="U99" s="226">
        <v>0</v>
      </c>
      <c r="V99" s="226">
        <v>243.1</v>
      </c>
      <c r="W99" s="227">
        <v>317747</v>
      </c>
      <c r="X99" s="227">
        <v>0</v>
      </c>
      <c r="Y99" s="227">
        <v>19828</v>
      </c>
    </row>
    <row r="100" spans="1:25" s="50" customFormat="1" x14ac:dyDescent="0.2">
      <c r="A100" s="270" t="s">
        <v>227</v>
      </c>
      <c r="B100" s="270">
        <v>33</v>
      </c>
      <c r="C100" s="270" t="s">
        <v>201</v>
      </c>
      <c r="D100" s="270" t="s">
        <v>234</v>
      </c>
      <c r="E100" s="270" t="s">
        <v>203</v>
      </c>
      <c r="F100" s="225">
        <v>36.1</v>
      </c>
      <c r="G100" s="225">
        <v>36</v>
      </c>
      <c r="H100" s="225">
        <v>25.4</v>
      </c>
      <c r="I100" s="225">
        <v>2.5</v>
      </c>
      <c r="J100" s="225">
        <v>0</v>
      </c>
      <c r="K100" s="226">
        <v>11.805</v>
      </c>
      <c r="L100" s="226">
        <v>11.772</v>
      </c>
      <c r="M100" s="226">
        <v>8.3059999999999992</v>
      </c>
      <c r="N100" s="226">
        <v>0.81799999999999995</v>
      </c>
      <c r="O100" s="226">
        <v>0</v>
      </c>
      <c r="P100" s="226">
        <v>23.577000000000002</v>
      </c>
      <c r="Q100" s="226">
        <v>47.219000000000001</v>
      </c>
      <c r="R100" s="226">
        <v>11.772</v>
      </c>
      <c r="S100" s="226">
        <v>0</v>
      </c>
      <c r="T100" s="226">
        <v>0</v>
      </c>
      <c r="U100" s="226">
        <v>0</v>
      </c>
      <c r="V100" s="226">
        <v>58.991</v>
      </c>
      <c r="W100" s="227">
        <v>452806</v>
      </c>
      <c r="X100" s="227">
        <v>0</v>
      </c>
      <c r="Y100" s="227">
        <v>28257</v>
      </c>
    </row>
    <row r="101" spans="1:25" s="50" customFormat="1" x14ac:dyDescent="0.2">
      <c r="A101" s="270" t="s">
        <v>227</v>
      </c>
      <c r="B101" s="270">
        <v>33</v>
      </c>
      <c r="C101" s="270" t="s">
        <v>201</v>
      </c>
      <c r="D101" s="270" t="s">
        <v>234</v>
      </c>
      <c r="E101" s="270" t="s">
        <v>204</v>
      </c>
      <c r="F101" s="225">
        <v>40</v>
      </c>
      <c r="G101" s="225">
        <v>20</v>
      </c>
      <c r="H101" s="225">
        <v>30</v>
      </c>
      <c r="I101" s="225">
        <v>10</v>
      </c>
      <c r="J101" s="225">
        <v>0</v>
      </c>
      <c r="K101" s="226">
        <v>13.08</v>
      </c>
      <c r="L101" s="226">
        <v>6.54</v>
      </c>
      <c r="M101" s="226">
        <v>9.81</v>
      </c>
      <c r="N101" s="226">
        <v>3.27</v>
      </c>
      <c r="O101" s="226">
        <v>0</v>
      </c>
      <c r="P101" s="226">
        <v>19.62</v>
      </c>
      <c r="Q101" s="226">
        <v>52.32</v>
      </c>
      <c r="R101" s="226">
        <v>6.54</v>
      </c>
      <c r="S101" s="226">
        <v>0</v>
      </c>
      <c r="T101" s="226">
        <v>0</v>
      </c>
      <c r="U101" s="226">
        <v>0</v>
      </c>
      <c r="V101" s="226">
        <v>58.86</v>
      </c>
      <c r="W101" s="227">
        <v>110577</v>
      </c>
      <c r="X101" s="227">
        <v>0</v>
      </c>
      <c r="Y101" s="227">
        <v>6900</v>
      </c>
    </row>
    <row r="102" spans="1:25" s="50" customFormat="1" x14ac:dyDescent="0.2">
      <c r="A102" s="270" t="s">
        <v>227</v>
      </c>
      <c r="B102" s="270">
        <v>33</v>
      </c>
      <c r="C102" s="270" t="s">
        <v>201</v>
      </c>
      <c r="D102" s="270" t="s">
        <v>234</v>
      </c>
      <c r="E102" s="270" t="s">
        <v>205</v>
      </c>
      <c r="F102" s="225">
        <v>20</v>
      </c>
      <c r="G102" s="225">
        <v>70</v>
      </c>
      <c r="H102" s="225">
        <v>10</v>
      </c>
      <c r="I102" s="225">
        <v>0</v>
      </c>
      <c r="J102" s="225">
        <v>0</v>
      </c>
      <c r="K102" s="226">
        <v>6.54</v>
      </c>
      <c r="L102" s="226">
        <v>22.89</v>
      </c>
      <c r="M102" s="226">
        <v>3.27</v>
      </c>
      <c r="N102" s="226">
        <v>0</v>
      </c>
      <c r="O102" s="226">
        <v>0</v>
      </c>
      <c r="P102" s="226">
        <v>29.43</v>
      </c>
      <c r="Q102" s="226">
        <v>26.16</v>
      </c>
      <c r="R102" s="226">
        <v>22.89</v>
      </c>
      <c r="S102" s="226">
        <v>0</v>
      </c>
      <c r="T102" s="226">
        <v>0</v>
      </c>
      <c r="U102" s="226">
        <v>0</v>
      </c>
      <c r="V102" s="226">
        <v>49.05</v>
      </c>
      <c r="W102" s="227">
        <v>64111</v>
      </c>
      <c r="X102" s="227">
        <v>0</v>
      </c>
      <c r="Y102" s="227">
        <v>4001</v>
      </c>
    </row>
    <row r="103" spans="1:25" s="50" customFormat="1" x14ac:dyDescent="0.2">
      <c r="A103" s="270" t="s">
        <v>227</v>
      </c>
      <c r="B103" s="270">
        <v>34</v>
      </c>
      <c r="C103" s="270" t="s">
        <v>201</v>
      </c>
      <c r="D103" s="270" t="s">
        <v>235</v>
      </c>
      <c r="E103" s="270" t="s">
        <v>203</v>
      </c>
      <c r="F103" s="225">
        <v>21.4</v>
      </c>
      <c r="G103" s="225">
        <v>46.5</v>
      </c>
      <c r="H103" s="225">
        <v>25</v>
      </c>
      <c r="I103" s="225">
        <v>7.1</v>
      </c>
      <c r="J103" s="225">
        <v>0</v>
      </c>
      <c r="K103" s="226">
        <v>1.9259999999999999</v>
      </c>
      <c r="L103" s="226">
        <v>4.1849999999999996</v>
      </c>
      <c r="M103" s="226">
        <v>2.25</v>
      </c>
      <c r="N103" s="226">
        <v>0.63900000000000001</v>
      </c>
      <c r="O103" s="226">
        <v>0</v>
      </c>
      <c r="P103" s="226">
        <v>6.1109999999999998</v>
      </c>
      <c r="Q103" s="226">
        <v>7.7039999999999997</v>
      </c>
      <c r="R103" s="226">
        <v>4.1849999999999996</v>
      </c>
      <c r="S103" s="226">
        <v>0</v>
      </c>
      <c r="T103" s="226">
        <v>0</v>
      </c>
      <c r="U103" s="226">
        <v>0</v>
      </c>
      <c r="V103" s="226">
        <v>11.888999999999999</v>
      </c>
      <c r="W103" s="227">
        <v>118636</v>
      </c>
      <c r="X103" s="227">
        <v>0</v>
      </c>
      <c r="Y103" s="227">
        <v>7403</v>
      </c>
    </row>
    <row r="104" spans="1:25" s="50" customFormat="1" x14ac:dyDescent="0.2">
      <c r="A104" s="270" t="s">
        <v>227</v>
      </c>
      <c r="B104" s="270">
        <v>34</v>
      </c>
      <c r="C104" s="270" t="s">
        <v>201</v>
      </c>
      <c r="D104" s="270" t="s">
        <v>235</v>
      </c>
      <c r="E104" s="270" t="s">
        <v>204</v>
      </c>
      <c r="F104" s="225">
        <v>20</v>
      </c>
      <c r="G104" s="225">
        <v>60</v>
      </c>
      <c r="H104" s="225">
        <v>20</v>
      </c>
      <c r="I104" s="225">
        <v>0</v>
      </c>
      <c r="J104" s="225">
        <v>0</v>
      </c>
      <c r="K104" s="226">
        <v>1.8</v>
      </c>
      <c r="L104" s="226">
        <v>5.4</v>
      </c>
      <c r="M104" s="226">
        <v>1.8</v>
      </c>
      <c r="N104" s="226">
        <v>0</v>
      </c>
      <c r="O104" s="226">
        <v>0</v>
      </c>
      <c r="P104" s="226">
        <v>7.2</v>
      </c>
      <c r="Q104" s="226">
        <v>7.2</v>
      </c>
      <c r="R104" s="226">
        <v>5.4</v>
      </c>
      <c r="S104" s="226">
        <v>0</v>
      </c>
      <c r="T104" s="226">
        <v>0</v>
      </c>
      <c r="U104" s="226">
        <v>0</v>
      </c>
      <c r="V104" s="226">
        <v>12.6</v>
      </c>
      <c r="W104" s="227">
        <v>30772</v>
      </c>
      <c r="X104" s="227">
        <v>0</v>
      </c>
      <c r="Y104" s="227">
        <v>1920</v>
      </c>
    </row>
    <row r="105" spans="1:25" s="50" customFormat="1" x14ac:dyDescent="0.2">
      <c r="A105" s="270" t="s">
        <v>227</v>
      </c>
      <c r="B105" s="270">
        <v>34</v>
      </c>
      <c r="C105" s="270" t="s">
        <v>201</v>
      </c>
      <c r="D105" s="270" t="s">
        <v>235</v>
      </c>
      <c r="E105" s="270" t="s">
        <v>205</v>
      </c>
      <c r="F105" s="225">
        <v>30</v>
      </c>
      <c r="G105" s="225">
        <v>70</v>
      </c>
      <c r="H105" s="225">
        <v>0</v>
      </c>
      <c r="I105" s="225">
        <v>0</v>
      </c>
      <c r="J105" s="225">
        <v>0</v>
      </c>
      <c r="K105" s="226">
        <v>2.7</v>
      </c>
      <c r="L105" s="226">
        <v>6.3</v>
      </c>
      <c r="M105" s="226">
        <v>0</v>
      </c>
      <c r="N105" s="226">
        <v>0</v>
      </c>
      <c r="O105" s="226">
        <v>0</v>
      </c>
      <c r="P105" s="226">
        <v>9</v>
      </c>
      <c r="Q105" s="226">
        <v>10.8</v>
      </c>
      <c r="R105" s="226">
        <v>6.3</v>
      </c>
      <c r="S105" s="226">
        <v>0</v>
      </c>
      <c r="T105" s="226">
        <v>0</v>
      </c>
      <c r="U105" s="226">
        <v>0</v>
      </c>
      <c r="V105" s="226">
        <v>17.100000000000001</v>
      </c>
      <c r="W105" s="227">
        <v>29056</v>
      </c>
      <c r="X105" s="227">
        <v>0</v>
      </c>
      <c r="Y105" s="227">
        <v>1813</v>
      </c>
    </row>
    <row r="106" spans="1:25" s="50" customFormat="1" x14ac:dyDescent="0.2">
      <c r="A106" s="270" t="s">
        <v>227</v>
      </c>
      <c r="B106" s="270">
        <v>35</v>
      </c>
      <c r="C106" s="270" t="s">
        <v>201</v>
      </c>
      <c r="D106" s="270" t="s">
        <v>236</v>
      </c>
      <c r="E106" s="270" t="s">
        <v>203</v>
      </c>
      <c r="F106" s="225">
        <v>50</v>
      </c>
      <c r="G106" s="225">
        <v>33.299999999999997</v>
      </c>
      <c r="H106" s="225">
        <v>15.3</v>
      </c>
      <c r="I106" s="225">
        <v>1.4</v>
      </c>
      <c r="J106" s="225">
        <v>0</v>
      </c>
      <c r="K106" s="226">
        <v>10.125</v>
      </c>
      <c r="L106" s="226">
        <v>6.7430000000000003</v>
      </c>
      <c r="M106" s="226">
        <v>3.0979999999999999</v>
      </c>
      <c r="N106" s="226">
        <v>0.28399999999999997</v>
      </c>
      <c r="O106" s="226">
        <v>0</v>
      </c>
      <c r="P106" s="226">
        <v>16.867999999999999</v>
      </c>
      <c r="Q106" s="226">
        <v>40.5</v>
      </c>
      <c r="R106" s="226">
        <v>6.7430000000000003</v>
      </c>
      <c r="S106" s="226">
        <v>0</v>
      </c>
      <c r="T106" s="226">
        <v>0</v>
      </c>
      <c r="U106" s="226">
        <v>0</v>
      </c>
      <c r="V106" s="226">
        <v>47.243000000000002</v>
      </c>
      <c r="W106" s="227">
        <v>471423</v>
      </c>
      <c r="X106" s="227">
        <v>0</v>
      </c>
      <c r="Y106" s="227">
        <v>29418</v>
      </c>
    </row>
    <row r="107" spans="1:25" s="50" customFormat="1" x14ac:dyDescent="0.2">
      <c r="A107" s="270" t="s">
        <v>227</v>
      </c>
      <c r="B107" s="270">
        <v>35</v>
      </c>
      <c r="C107" s="270" t="s">
        <v>201</v>
      </c>
      <c r="D107" s="270" t="s">
        <v>236</v>
      </c>
      <c r="E107" s="270" t="s">
        <v>204</v>
      </c>
      <c r="F107" s="225">
        <v>36.700000000000003</v>
      </c>
      <c r="G107" s="225">
        <v>63.3</v>
      </c>
      <c r="H107" s="225">
        <v>0</v>
      </c>
      <c r="I107" s="225">
        <v>0</v>
      </c>
      <c r="J107" s="225">
        <v>0</v>
      </c>
      <c r="K107" s="226">
        <v>7.4320000000000004</v>
      </c>
      <c r="L107" s="226">
        <v>12.818</v>
      </c>
      <c r="M107" s="226">
        <v>0</v>
      </c>
      <c r="N107" s="226">
        <v>0</v>
      </c>
      <c r="O107" s="226">
        <v>0</v>
      </c>
      <c r="P107" s="226">
        <v>20.25</v>
      </c>
      <c r="Q107" s="226">
        <v>29.727</v>
      </c>
      <c r="R107" s="226">
        <v>12.818</v>
      </c>
      <c r="S107" s="226">
        <v>0</v>
      </c>
      <c r="T107" s="226">
        <v>0</v>
      </c>
      <c r="U107" s="226">
        <v>0</v>
      </c>
      <c r="V107" s="226">
        <v>42.545000000000002</v>
      </c>
      <c r="W107" s="227">
        <v>103905</v>
      </c>
      <c r="X107" s="227">
        <v>0</v>
      </c>
      <c r="Y107" s="227">
        <v>6484</v>
      </c>
    </row>
    <row r="108" spans="1:25" s="50" customFormat="1" x14ac:dyDescent="0.2">
      <c r="A108" s="270" t="s">
        <v>227</v>
      </c>
      <c r="B108" s="270">
        <v>35</v>
      </c>
      <c r="C108" s="270" t="s">
        <v>201</v>
      </c>
      <c r="D108" s="270" t="s">
        <v>236</v>
      </c>
      <c r="E108" s="270" t="s">
        <v>205</v>
      </c>
      <c r="F108" s="225">
        <v>100</v>
      </c>
      <c r="G108" s="225">
        <v>0</v>
      </c>
      <c r="H108" s="225">
        <v>0</v>
      </c>
      <c r="I108" s="225">
        <v>0</v>
      </c>
      <c r="J108" s="225">
        <v>0</v>
      </c>
      <c r="K108" s="226">
        <v>20.25</v>
      </c>
      <c r="L108" s="226">
        <v>0</v>
      </c>
      <c r="M108" s="226">
        <v>0</v>
      </c>
      <c r="N108" s="226">
        <v>0</v>
      </c>
      <c r="O108" s="226">
        <v>0</v>
      </c>
      <c r="P108" s="226">
        <v>20.25</v>
      </c>
      <c r="Q108" s="226">
        <v>81</v>
      </c>
      <c r="R108" s="226">
        <v>0</v>
      </c>
      <c r="S108" s="226">
        <v>0</v>
      </c>
      <c r="T108" s="226">
        <v>0</v>
      </c>
      <c r="U108" s="226">
        <v>0</v>
      </c>
      <c r="V108" s="226">
        <v>81</v>
      </c>
      <c r="W108" s="227">
        <v>137634</v>
      </c>
      <c r="X108" s="227">
        <v>0</v>
      </c>
      <c r="Y108" s="227">
        <v>8589</v>
      </c>
    </row>
    <row r="109" spans="1:25" s="50" customFormat="1" x14ac:dyDescent="0.2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227"/>
    </row>
    <row r="110" spans="1:25" s="50" customFormat="1" x14ac:dyDescent="0.2">
      <c r="A110" s="271"/>
      <c r="B110" s="271"/>
      <c r="C110" s="271"/>
      <c r="D110" s="272"/>
      <c r="E110" s="272"/>
      <c r="F110" s="219"/>
      <c r="G110" s="219"/>
      <c r="H110" s="219"/>
      <c r="I110" s="219"/>
      <c r="J110" s="219"/>
      <c r="K110" s="219"/>
      <c r="L110" s="219"/>
      <c r="M110" s="219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51"/>
    </row>
    <row r="111" spans="1:25" s="50" customFormat="1" x14ac:dyDescent="0.2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2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2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2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2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2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2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2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2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50" customFormat="1" x14ac:dyDescent="0.2">
      <c r="A120" s="270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  <c r="Y120" s="51"/>
    </row>
    <row r="121" spans="1:25" s="50" customFormat="1" x14ac:dyDescent="0.2">
      <c r="A121" s="270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  <c r="Y121" s="51"/>
    </row>
    <row r="122" spans="1:25" s="50" customFormat="1" x14ac:dyDescent="0.2">
      <c r="A122" s="270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  <c r="Y122" s="51"/>
    </row>
    <row r="123" spans="1:25" s="50" customFormat="1" x14ac:dyDescent="0.2">
      <c r="A123" s="270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  <c r="Y123" s="51"/>
    </row>
    <row r="124" spans="1:25" s="50" customFormat="1" x14ac:dyDescent="0.2">
      <c r="A124" s="270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  <c r="Y124" s="51"/>
    </row>
    <row r="125" spans="1:25" s="50" customFormat="1" x14ac:dyDescent="0.2">
      <c r="A125" s="270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  <c r="Y125" s="51"/>
    </row>
    <row r="126" spans="1:25" s="50" customFormat="1" x14ac:dyDescent="0.2">
      <c r="A126" s="270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  <c r="Y126" s="51"/>
    </row>
    <row r="127" spans="1:25" s="50" customFormat="1" x14ac:dyDescent="0.2">
      <c r="A127" s="270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  <c r="Y127" s="51"/>
    </row>
    <row r="128" spans="1:25" s="50" customFormat="1" x14ac:dyDescent="0.2">
      <c r="A128" s="270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  <c r="Y128" s="51"/>
    </row>
    <row r="129" spans="1:25" s="50" customFormat="1" x14ac:dyDescent="0.2">
      <c r="A129" s="270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  <c r="Y129" s="51"/>
    </row>
    <row r="130" spans="1:25" s="50" customFormat="1" x14ac:dyDescent="0.2">
      <c r="A130" s="270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  <c r="Y130" s="51"/>
    </row>
    <row r="131" spans="1:25" s="50" customFormat="1" x14ac:dyDescent="0.2">
      <c r="A131" s="270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  <c r="Y131" s="51"/>
    </row>
    <row r="132" spans="1:25" s="50" customFormat="1" x14ac:dyDescent="0.2">
      <c r="A132" s="270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  <c r="Y132" s="51"/>
    </row>
    <row r="133" spans="1:25" s="50" customFormat="1" x14ac:dyDescent="0.2">
      <c r="A133" s="270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  <c r="Y133" s="51"/>
    </row>
    <row r="134" spans="1:25" s="50" customFormat="1" x14ac:dyDescent="0.2">
      <c r="A134" s="270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  <c r="Y134" s="51"/>
    </row>
    <row r="135" spans="1:25" s="50" customFormat="1" x14ac:dyDescent="0.2">
      <c r="A135" s="270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  <c r="Y135" s="51"/>
    </row>
    <row r="136" spans="1:25" s="50" customFormat="1" x14ac:dyDescent="0.2">
      <c r="A136" s="270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  <c r="Y136" s="51"/>
    </row>
    <row r="137" spans="1:25" s="50" customFormat="1" x14ac:dyDescent="0.2">
      <c r="A137" s="270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  <c r="Y137" s="51"/>
    </row>
    <row r="138" spans="1:25" s="50" customFormat="1" x14ac:dyDescent="0.2">
      <c r="A138" s="270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  <c r="Y138" s="51"/>
    </row>
    <row r="139" spans="1:25" s="50" customFormat="1" x14ac:dyDescent="0.2">
      <c r="A139" s="270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  <c r="Y139" s="51"/>
    </row>
    <row r="140" spans="1:25" s="50" customFormat="1" x14ac:dyDescent="0.2">
      <c r="A140" s="270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  <c r="Y140" s="51"/>
    </row>
    <row r="141" spans="1:25" s="50" customFormat="1" x14ac:dyDescent="0.2">
      <c r="A141" s="270"/>
      <c r="B141" s="270"/>
      <c r="C141" s="270"/>
      <c r="D141" s="270"/>
      <c r="E141" s="270"/>
      <c r="F141" s="225"/>
      <c r="G141" s="225"/>
      <c r="H141" s="225"/>
      <c r="I141" s="225"/>
      <c r="J141" s="225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7"/>
      <c r="X141" s="227"/>
      <c r="Y141" s="51"/>
    </row>
    <row r="142" spans="1:25" s="50" customFormat="1" x14ac:dyDescent="0.2">
      <c r="A142" s="270"/>
      <c r="B142" s="270"/>
      <c r="C142" s="270"/>
      <c r="D142" s="270"/>
      <c r="E142" s="270"/>
      <c r="F142" s="225"/>
      <c r="G142" s="225"/>
      <c r="H142" s="225"/>
      <c r="I142" s="225"/>
      <c r="J142" s="225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7"/>
      <c r="X142" s="227"/>
      <c r="Y142" s="51"/>
    </row>
    <row r="143" spans="1:25" s="50" customFormat="1" x14ac:dyDescent="0.2">
      <c r="A143" s="270"/>
      <c r="B143" s="270"/>
      <c r="C143" s="270"/>
      <c r="D143" s="270"/>
      <c r="E143" s="270"/>
      <c r="F143" s="225"/>
      <c r="G143" s="225"/>
      <c r="H143" s="225"/>
      <c r="I143" s="225"/>
      <c r="J143" s="225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7"/>
      <c r="X143" s="227"/>
      <c r="Y143" s="51"/>
    </row>
    <row r="144" spans="1:25" s="50" customFormat="1" x14ac:dyDescent="0.2">
      <c r="A144" s="270"/>
      <c r="B144" s="270"/>
      <c r="C144" s="270"/>
      <c r="D144" s="270"/>
      <c r="E144" s="270"/>
      <c r="F144" s="225"/>
      <c r="G144" s="225"/>
      <c r="H144" s="225"/>
      <c r="I144" s="225"/>
      <c r="J144" s="225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7"/>
      <c r="X144" s="227"/>
      <c r="Y144" s="51"/>
    </row>
    <row r="145" spans="1:25" s="50" customFormat="1" x14ac:dyDescent="0.2">
      <c r="A145" s="270"/>
      <c r="B145" s="270"/>
      <c r="C145" s="270"/>
      <c r="D145" s="270"/>
      <c r="E145" s="270"/>
      <c r="F145" s="225"/>
      <c r="G145" s="225"/>
      <c r="H145" s="225"/>
      <c r="I145" s="225"/>
      <c r="J145" s="225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7"/>
      <c r="X145" s="227"/>
      <c r="Y145" s="51"/>
    </row>
    <row r="146" spans="1:25" s="50" customFormat="1" x14ac:dyDescent="0.2">
      <c r="A146" s="270"/>
      <c r="B146" s="270"/>
      <c r="C146" s="270"/>
      <c r="D146" s="270"/>
      <c r="E146" s="270"/>
      <c r="F146" s="225"/>
      <c r="G146" s="225"/>
      <c r="H146" s="225"/>
      <c r="I146" s="225"/>
      <c r="J146" s="225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7"/>
      <c r="X146" s="227"/>
      <c r="Y146" s="51"/>
    </row>
    <row r="147" spans="1:25" s="50" customFormat="1" x14ac:dyDescent="0.2">
      <c r="A147" s="270"/>
      <c r="B147" s="270"/>
      <c r="C147" s="270"/>
      <c r="D147" s="270"/>
      <c r="E147" s="270"/>
      <c r="F147" s="225"/>
      <c r="G147" s="225"/>
      <c r="H147" s="225"/>
      <c r="I147" s="225"/>
      <c r="J147" s="225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7"/>
      <c r="X147" s="227"/>
      <c r="Y147" s="51"/>
    </row>
    <row r="148" spans="1:25" s="50" customFormat="1" x14ac:dyDescent="0.2">
      <c r="A148" s="270"/>
      <c r="B148" s="270"/>
      <c r="C148" s="270"/>
      <c r="D148" s="270"/>
      <c r="E148" s="270"/>
      <c r="F148" s="225"/>
      <c r="G148" s="225"/>
      <c r="H148" s="225"/>
      <c r="I148" s="225"/>
      <c r="J148" s="225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7"/>
      <c r="X148" s="227"/>
      <c r="Y148" s="51"/>
    </row>
    <row r="149" spans="1:25" s="50" customFormat="1" x14ac:dyDescent="0.2">
      <c r="A149" s="270"/>
      <c r="B149" s="270"/>
      <c r="C149" s="270"/>
      <c r="D149" s="270"/>
      <c r="E149" s="270"/>
      <c r="F149" s="225"/>
      <c r="G149" s="225"/>
      <c r="H149" s="225"/>
      <c r="I149" s="225"/>
      <c r="J149" s="225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7"/>
      <c r="X149" s="227"/>
      <c r="Y149" s="51"/>
    </row>
    <row r="150" spans="1:25" s="50" customFormat="1" x14ac:dyDescent="0.2">
      <c r="A150" s="270"/>
      <c r="B150" s="270"/>
      <c r="C150" s="270"/>
      <c r="D150" s="270"/>
      <c r="E150" s="270"/>
      <c r="F150" s="225"/>
      <c r="G150" s="225"/>
      <c r="H150" s="225"/>
      <c r="I150" s="225"/>
      <c r="J150" s="225"/>
      <c r="K150" s="226"/>
      <c r="L150" s="226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7"/>
      <c r="X150" s="227"/>
      <c r="Y150" s="51"/>
    </row>
    <row r="151" spans="1:25" s="50" customFormat="1" x14ac:dyDescent="0.2">
      <c r="A151" s="270"/>
      <c r="B151" s="270"/>
      <c r="C151" s="270"/>
      <c r="D151" s="270"/>
      <c r="E151" s="270"/>
      <c r="F151" s="225"/>
      <c r="G151" s="225"/>
      <c r="H151" s="225"/>
      <c r="I151" s="225"/>
      <c r="J151" s="225"/>
      <c r="K151" s="226"/>
      <c r="L151" s="226"/>
      <c r="M151" s="226"/>
      <c r="N151" s="226"/>
      <c r="O151" s="226"/>
      <c r="P151" s="226"/>
      <c r="Q151" s="226"/>
      <c r="R151" s="226"/>
      <c r="S151" s="226"/>
      <c r="T151" s="226"/>
      <c r="U151" s="226"/>
      <c r="V151" s="226"/>
      <c r="W151" s="227"/>
      <c r="X151" s="227"/>
      <c r="Y151" s="51"/>
    </row>
    <row r="152" spans="1:25" s="50" customFormat="1" x14ac:dyDescent="0.2">
      <c r="A152" s="270"/>
      <c r="B152" s="270"/>
      <c r="C152" s="270"/>
      <c r="D152" s="270"/>
      <c r="E152" s="270"/>
      <c r="F152" s="225"/>
      <c r="G152" s="225"/>
      <c r="H152" s="225"/>
      <c r="I152" s="225"/>
      <c r="J152" s="225"/>
      <c r="K152" s="226"/>
      <c r="L152" s="226"/>
      <c r="M152" s="226"/>
      <c r="N152" s="226"/>
      <c r="O152" s="226"/>
      <c r="P152" s="226"/>
      <c r="Q152" s="226"/>
      <c r="R152" s="226"/>
      <c r="S152" s="226"/>
      <c r="T152" s="226"/>
      <c r="U152" s="226"/>
      <c r="V152" s="226"/>
      <c r="W152" s="227"/>
      <c r="X152" s="227"/>
      <c r="Y152" s="51"/>
    </row>
    <row r="153" spans="1:25" s="50" customFormat="1" x14ac:dyDescent="0.2">
      <c r="A153" s="270"/>
      <c r="B153" s="270"/>
      <c r="C153" s="270"/>
      <c r="D153" s="270"/>
      <c r="E153" s="270"/>
      <c r="F153" s="225"/>
      <c r="G153" s="225"/>
      <c r="H153" s="225"/>
      <c r="I153" s="225"/>
      <c r="J153" s="225"/>
      <c r="K153" s="226"/>
      <c r="L153" s="226"/>
      <c r="M153" s="226"/>
      <c r="N153" s="226"/>
      <c r="O153" s="226"/>
      <c r="P153" s="226"/>
      <c r="Q153" s="226"/>
      <c r="R153" s="226"/>
      <c r="S153" s="226"/>
      <c r="T153" s="226"/>
      <c r="U153" s="226"/>
      <c r="V153" s="226"/>
      <c r="W153" s="227"/>
      <c r="X153" s="227"/>
      <c r="Y153" s="51"/>
    </row>
    <row r="154" spans="1:25" s="50" customFormat="1" x14ac:dyDescent="0.2">
      <c r="A154" s="270"/>
      <c r="B154" s="270"/>
      <c r="C154" s="270"/>
      <c r="D154" s="270"/>
      <c r="E154" s="270"/>
      <c r="F154" s="225"/>
      <c r="G154" s="225"/>
      <c r="H154" s="225"/>
      <c r="I154" s="225"/>
      <c r="J154" s="225"/>
      <c r="K154" s="226"/>
      <c r="L154" s="226"/>
      <c r="M154" s="226"/>
      <c r="N154" s="226"/>
      <c r="O154" s="226"/>
      <c r="P154" s="226"/>
      <c r="Q154" s="226"/>
      <c r="R154" s="226"/>
      <c r="S154" s="226"/>
      <c r="T154" s="226"/>
      <c r="U154" s="226"/>
      <c r="V154" s="226"/>
      <c r="W154" s="227"/>
      <c r="X154" s="227"/>
      <c r="Y154" s="51"/>
    </row>
    <row r="155" spans="1:25" s="50" customFormat="1" x14ac:dyDescent="0.2">
      <c r="A155" s="270"/>
      <c r="B155" s="270"/>
      <c r="C155" s="270"/>
      <c r="D155" s="270"/>
      <c r="E155" s="270"/>
      <c r="F155" s="225"/>
      <c r="G155" s="225"/>
      <c r="H155" s="225"/>
      <c r="I155" s="225"/>
      <c r="J155" s="225"/>
      <c r="K155" s="226"/>
      <c r="L155" s="226"/>
      <c r="M155" s="226"/>
      <c r="N155" s="226"/>
      <c r="O155" s="226"/>
      <c r="P155" s="226"/>
      <c r="Q155" s="226"/>
      <c r="R155" s="226"/>
      <c r="S155" s="226"/>
      <c r="T155" s="226"/>
      <c r="U155" s="226"/>
      <c r="V155" s="226"/>
      <c r="W155" s="227"/>
      <c r="X155" s="227"/>
      <c r="Y155" s="51"/>
    </row>
    <row r="156" spans="1:25" s="50" customFormat="1" x14ac:dyDescent="0.2">
      <c r="A156" s="270"/>
      <c r="B156" s="270"/>
      <c r="C156" s="270"/>
      <c r="D156" s="270"/>
      <c r="E156" s="270"/>
      <c r="F156" s="225"/>
      <c r="G156" s="225"/>
      <c r="H156" s="225"/>
      <c r="I156" s="225"/>
      <c r="J156" s="225"/>
      <c r="K156" s="226"/>
      <c r="L156" s="226"/>
      <c r="M156" s="226"/>
      <c r="N156" s="226"/>
      <c r="O156" s="226"/>
      <c r="P156" s="226"/>
      <c r="Q156" s="226"/>
      <c r="R156" s="226"/>
      <c r="S156" s="226"/>
      <c r="T156" s="226"/>
      <c r="U156" s="226"/>
      <c r="V156" s="226"/>
      <c r="W156" s="227"/>
      <c r="X156" s="227"/>
      <c r="Y156" s="51"/>
    </row>
    <row r="157" spans="1:25" s="50" customFormat="1" x14ac:dyDescent="0.2">
      <c r="A157" s="270"/>
      <c r="B157" s="270"/>
      <c r="C157" s="270"/>
      <c r="D157" s="270"/>
      <c r="E157" s="270"/>
      <c r="F157" s="225"/>
      <c r="G157" s="225"/>
      <c r="H157" s="225"/>
      <c r="I157" s="225"/>
      <c r="J157" s="225"/>
      <c r="K157" s="226"/>
      <c r="L157" s="226"/>
      <c r="M157" s="226"/>
      <c r="N157" s="226"/>
      <c r="O157" s="226"/>
      <c r="P157" s="226"/>
      <c r="Q157" s="226"/>
      <c r="R157" s="226"/>
      <c r="S157" s="226"/>
      <c r="T157" s="226"/>
      <c r="U157" s="226"/>
      <c r="V157" s="226"/>
      <c r="W157" s="227"/>
      <c r="X157" s="227"/>
      <c r="Y157" s="51"/>
    </row>
    <row r="158" spans="1:25" s="50" customFormat="1" x14ac:dyDescent="0.2">
      <c r="A158" s="270"/>
      <c r="B158" s="270"/>
      <c r="C158" s="270"/>
      <c r="D158" s="270"/>
      <c r="E158" s="270"/>
      <c r="F158" s="225"/>
      <c r="G158" s="225"/>
      <c r="H158" s="225"/>
      <c r="I158" s="225"/>
      <c r="J158" s="225"/>
      <c r="K158" s="226"/>
      <c r="L158" s="226"/>
      <c r="M158" s="226"/>
      <c r="N158" s="226"/>
      <c r="O158" s="226"/>
      <c r="P158" s="226"/>
      <c r="Q158" s="226"/>
      <c r="R158" s="226"/>
      <c r="S158" s="226"/>
      <c r="T158" s="226"/>
      <c r="U158" s="226"/>
      <c r="V158" s="226"/>
      <c r="W158" s="227"/>
      <c r="X158" s="227"/>
      <c r="Y158" s="51"/>
    </row>
    <row r="159" spans="1:25" s="50" customFormat="1" x14ac:dyDescent="0.2">
      <c r="A159" s="270"/>
      <c r="B159" s="270"/>
      <c r="C159" s="270"/>
      <c r="D159" s="270"/>
      <c r="E159" s="270"/>
      <c r="F159" s="225"/>
      <c r="G159" s="225"/>
      <c r="H159" s="225"/>
      <c r="I159" s="225"/>
      <c r="J159" s="225"/>
      <c r="K159" s="226"/>
      <c r="L159" s="226"/>
      <c r="M159" s="226"/>
      <c r="N159" s="226"/>
      <c r="O159" s="226"/>
      <c r="P159" s="226"/>
      <c r="Q159" s="226"/>
      <c r="R159" s="226"/>
      <c r="S159" s="226"/>
      <c r="T159" s="226"/>
      <c r="U159" s="226"/>
      <c r="V159" s="226"/>
      <c r="W159" s="227"/>
      <c r="X159" s="227"/>
      <c r="Y159" s="51"/>
    </row>
    <row r="160" spans="1:25" s="50" customFormat="1" x14ac:dyDescent="0.2">
      <c r="A160" s="270"/>
      <c r="B160" s="270"/>
      <c r="C160" s="270"/>
      <c r="D160" s="270"/>
      <c r="E160" s="270"/>
      <c r="F160" s="225"/>
      <c r="G160" s="225"/>
      <c r="H160" s="225"/>
      <c r="I160" s="225"/>
      <c r="J160" s="225"/>
      <c r="K160" s="226"/>
      <c r="L160" s="226"/>
      <c r="M160" s="226"/>
      <c r="N160" s="226"/>
      <c r="O160" s="226"/>
      <c r="P160" s="226"/>
      <c r="Q160" s="226"/>
      <c r="R160" s="226"/>
      <c r="S160" s="226"/>
      <c r="T160" s="226"/>
      <c r="U160" s="226"/>
      <c r="V160" s="226"/>
      <c r="W160" s="227"/>
      <c r="X160" s="227"/>
      <c r="Y160" s="51"/>
    </row>
    <row r="161" spans="1:25" s="50" customFormat="1" x14ac:dyDescent="0.2">
      <c r="A161" s="270"/>
      <c r="B161" s="270"/>
      <c r="C161" s="270"/>
      <c r="D161" s="270"/>
      <c r="E161" s="270"/>
      <c r="F161" s="225"/>
      <c r="G161" s="225"/>
      <c r="H161" s="225"/>
      <c r="I161" s="225"/>
      <c r="J161" s="225"/>
      <c r="K161" s="226"/>
      <c r="L161" s="226"/>
      <c r="M161" s="226"/>
      <c r="N161" s="226"/>
      <c r="O161" s="226"/>
      <c r="P161" s="226"/>
      <c r="Q161" s="226"/>
      <c r="R161" s="226"/>
      <c r="S161" s="226"/>
      <c r="T161" s="226"/>
      <c r="U161" s="226"/>
      <c r="V161" s="226"/>
      <c r="W161" s="227"/>
      <c r="X161" s="227"/>
      <c r="Y161" s="51"/>
    </row>
    <row r="162" spans="1:25" s="50" customFormat="1" x14ac:dyDescent="0.2">
      <c r="A162" s="270"/>
      <c r="B162" s="270"/>
      <c r="C162" s="270"/>
      <c r="D162" s="270"/>
      <c r="E162" s="270"/>
      <c r="F162" s="225"/>
      <c r="G162" s="225"/>
      <c r="H162" s="225"/>
      <c r="I162" s="225"/>
      <c r="J162" s="225"/>
      <c r="K162" s="226"/>
      <c r="L162" s="226"/>
      <c r="M162" s="226"/>
      <c r="N162" s="226"/>
      <c r="O162" s="226"/>
      <c r="P162" s="226"/>
      <c r="Q162" s="226"/>
      <c r="R162" s="226"/>
      <c r="S162" s="226"/>
      <c r="T162" s="226"/>
      <c r="U162" s="226"/>
      <c r="V162" s="226"/>
      <c r="W162" s="227"/>
      <c r="X162" s="227"/>
      <c r="Y162" s="51"/>
    </row>
    <row r="163" spans="1:25" s="50" customFormat="1" x14ac:dyDescent="0.2">
      <c r="A163" s="270"/>
      <c r="B163" s="270"/>
      <c r="C163" s="270"/>
      <c r="D163" s="270"/>
      <c r="E163" s="270"/>
      <c r="F163" s="225"/>
      <c r="G163" s="225"/>
      <c r="H163" s="225"/>
      <c r="I163" s="225"/>
      <c r="J163" s="225"/>
      <c r="K163" s="226"/>
      <c r="L163" s="226"/>
      <c r="M163" s="226"/>
      <c r="N163" s="226"/>
      <c r="O163" s="226"/>
      <c r="P163" s="226"/>
      <c r="Q163" s="226"/>
      <c r="R163" s="226"/>
      <c r="S163" s="226"/>
      <c r="T163" s="226"/>
      <c r="U163" s="226"/>
      <c r="V163" s="226"/>
      <c r="W163" s="227"/>
      <c r="X163" s="227"/>
      <c r="Y163" s="51"/>
    </row>
    <row r="164" spans="1:25" s="50" customFormat="1" x14ac:dyDescent="0.2">
      <c r="A164" s="270"/>
      <c r="B164" s="270"/>
      <c r="C164" s="270"/>
      <c r="D164" s="270"/>
      <c r="E164" s="270"/>
      <c r="F164" s="225"/>
      <c r="G164" s="225"/>
      <c r="H164" s="225"/>
      <c r="I164" s="225"/>
      <c r="J164" s="225"/>
      <c r="K164" s="226"/>
      <c r="L164" s="226"/>
      <c r="M164" s="226"/>
      <c r="N164" s="226"/>
      <c r="O164" s="226"/>
      <c r="P164" s="226"/>
      <c r="Q164" s="226"/>
      <c r="R164" s="226"/>
      <c r="S164" s="226"/>
      <c r="T164" s="226"/>
      <c r="U164" s="226"/>
      <c r="V164" s="226"/>
      <c r="W164" s="227"/>
      <c r="X164" s="227"/>
      <c r="Y164" s="51"/>
    </row>
    <row r="165" spans="1:25" s="50" customFormat="1" x14ac:dyDescent="0.2">
      <c r="A165" s="270"/>
      <c r="B165" s="270"/>
      <c r="C165" s="270"/>
      <c r="D165" s="270"/>
      <c r="E165" s="270"/>
      <c r="F165" s="225"/>
      <c r="G165" s="225"/>
      <c r="H165" s="225"/>
      <c r="I165" s="225"/>
      <c r="J165" s="225"/>
      <c r="K165" s="226"/>
      <c r="L165" s="226"/>
      <c r="M165" s="226"/>
      <c r="N165" s="226"/>
      <c r="O165" s="226"/>
      <c r="P165" s="226"/>
      <c r="Q165" s="226"/>
      <c r="R165" s="226"/>
      <c r="S165" s="226"/>
      <c r="T165" s="226"/>
      <c r="U165" s="226"/>
      <c r="V165" s="226"/>
      <c r="W165" s="227"/>
      <c r="X165" s="227"/>
      <c r="Y165" s="51"/>
    </row>
    <row r="166" spans="1:25" s="50" customFormat="1" x14ac:dyDescent="0.2">
      <c r="A166" s="270"/>
      <c r="B166" s="270"/>
      <c r="C166" s="270"/>
      <c r="D166" s="270"/>
      <c r="E166" s="270"/>
      <c r="F166" s="225"/>
      <c r="G166" s="225"/>
      <c r="H166" s="225"/>
      <c r="I166" s="225"/>
      <c r="J166" s="225"/>
      <c r="K166" s="226"/>
      <c r="L166" s="226"/>
      <c r="M166" s="226"/>
      <c r="N166" s="226"/>
      <c r="O166" s="226"/>
      <c r="P166" s="226"/>
      <c r="Q166" s="226"/>
      <c r="R166" s="226"/>
      <c r="S166" s="226"/>
      <c r="T166" s="226"/>
      <c r="U166" s="226"/>
      <c r="V166" s="226"/>
      <c r="W166" s="227"/>
      <c r="X166" s="227"/>
      <c r="Y166" s="51"/>
    </row>
    <row r="167" spans="1:25" s="50" customFormat="1" x14ac:dyDescent="0.2">
      <c r="A167" s="270"/>
      <c r="B167" s="270"/>
      <c r="C167" s="270"/>
      <c r="D167" s="270"/>
      <c r="E167" s="270"/>
      <c r="F167" s="225"/>
      <c r="G167" s="225"/>
      <c r="H167" s="225"/>
      <c r="I167" s="225"/>
      <c r="J167" s="225"/>
      <c r="K167" s="226"/>
      <c r="L167" s="226"/>
      <c r="M167" s="226"/>
      <c r="N167" s="226"/>
      <c r="O167" s="226"/>
      <c r="P167" s="226"/>
      <c r="Q167" s="226"/>
      <c r="R167" s="226"/>
      <c r="S167" s="226"/>
      <c r="T167" s="226"/>
      <c r="U167" s="226"/>
      <c r="V167" s="226"/>
      <c r="W167" s="227"/>
      <c r="X167" s="227"/>
      <c r="Y167" s="51"/>
    </row>
    <row r="168" spans="1:25" s="50" customFormat="1" x14ac:dyDescent="0.2">
      <c r="A168" s="270"/>
      <c r="B168" s="270"/>
      <c r="C168" s="270"/>
      <c r="D168" s="270"/>
      <c r="E168" s="270"/>
      <c r="F168" s="225"/>
      <c r="G168" s="225"/>
      <c r="H168" s="225"/>
      <c r="I168" s="225"/>
      <c r="J168" s="225"/>
      <c r="K168" s="226"/>
      <c r="L168" s="226"/>
      <c r="M168" s="226"/>
      <c r="N168" s="226"/>
      <c r="O168" s="226"/>
      <c r="P168" s="226"/>
      <c r="Q168" s="226"/>
      <c r="R168" s="226"/>
      <c r="S168" s="226"/>
      <c r="T168" s="226"/>
      <c r="U168" s="226"/>
      <c r="V168" s="226"/>
      <c r="W168" s="227"/>
      <c r="X168" s="227"/>
      <c r="Y168" s="51"/>
    </row>
    <row r="169" spans="1:25" s="50" customFormat="1" x14ac:dyDescent="0.2">
      <c r="A169" s="270"/>
      <c r="B169" s="270"/>
      <c r="C169" s="270"/>
      <c r="D169" s="270"/>
      <c r="E169" s="270"/>
      <c r="F169" s="225"/>
      <c r="G169" s="225"/>
      <c r="H169" s="225"/>
      <c r="I169" s="225"/>
      <c r="J169" s="225"/>
      <c r="K169" s="226"/>
      <c r="L169" s="226"/>
      <c r="M169" s="226"/>
      <c r="N169" s="226"/>
      <c r="O169" s="226"/>
      <c r="P169" s="226"/>
      <c r="Q169" s="226"/>
      <c r="R169" s="226"/>
      <c r="S169" s="226"/>
      <c r="T169" s="226"/>
      <c r="U169" s="226"/>
      <c r="V169" s="226"/>
      <c r="W169" s="227"/>
      <c r="X169" s="227"/>
      <c r="Y169" s="51"/>
    </row>
    <row r="170" spans="1:25" s="50" customFormat="1" x14ac:dyDescent="0.2">
      <c r="A170" s="270"/>
      <c r="B170" s="270"/>
      <c r="C170" s="270"/>
      <c r="D170" s="270"/>
      <c r="E170" s="270"/>
      <c r="F170" s="225"/>
      <c r="G170" s="225"/>
      <c r="H170" s="225"/>
      <c r="I170" s="225"/>
      <c r="J170" s="225"/>
      <c r="K170" s="226"/>
      <c r="L170" s="226"/>
      <c r="M170" s="226"/>
      <c r="N170" s="226"/>
      <c r="O170" s="226"/>
      <c r="P170" s="226"/>
      <c r="Q170" s="226"/>
      <c r="R170" s="226"/>
      <c r="S170" s="226"/>
      <c r="T170" s="226"/>
      <c r="U170" s="226"/>
      <c r="V170" s="226"/>
      <c r="W170" s="227"/>
      <c r="X170" s="227"/>
      <c r="Y170" s="51"/>
    </row>
    <row r="171" spans="1:25" s="50" customFormat="1" x14ac:dyDescent="0.2">
      <c r="A171" s="270"/>
      <c r="B171" s="270"/>
      <c r="C171" s="270"/>
      <c r="D171" s="270"/>
      <c r="E171" s="270"/>
      <c r="F171" s="225"/>
      <c r="G171" s="225"/>
      <c r="H171" s="225"/>
      <c r="I171" s="225"/>
      <c r="J171" s="225"/>
      <c r="K171" s="226"/>
      <c r="L171" s="226"/>
      <c r="M171" s="226"/>
      <c r="N171" s="226"/>
      <c r="O171" s="226"/>
      <c r="P171" s="226"/>
      <c r="Q171" s="226"/>
      <c r="R171" s="226"/>
      <c r="S171" s="226"/>
      <c r="T171" s="226"/>
      <c r="U171" s="226"/>
      <c r="V171" s="226"/>
      <c r="W171" s="227"/>
      <c r="X171" s="227"/>
      <c r="Y171" s="51"/>
    </row>
    <row r="172" spans="1:25" s="50" customFormat="1" x14ac:dyDescent="0.2">
      <c r="A172" s="270"/>
      <c r="B172" s="270"/>
      <c r="C172" s="270"/>
      <c r="D172" s="270"/>
      <c r="E172" s="270"/>
      <c r="F172" s="225"/>
      <c r="G172" s="225"/>
      <c r="H172" s="225"/>
      <c r="I172" s="225"/>
      <c r="J172" s="225"/>
      <c r="K172" s="226"/>
      <c r="L172" s="226"/>
      <c r="M172" s="226"/>
      <c r="N172" s="226"/>
      <c r="O172" s="226"/>
      <c r="P172" s="226"/>
      <c r="Q172" s="226"/>
      <c r="R172" s="226"/>
      <c r="S172" s="226"/>
      <c r="T172" s="226"/>
      <c r="U172" s="226"/>
      <c r="V172" s="226"/>
      <c r="W172" s="227"/>
      <c r="X172" s="227"/>
      <c r="Y172" s="51"/>
    </row>
    <row r="173" spans="1:25" s="50" customFormat="1" x14ac:dyDescent="0.2">
      <c r="A173" s="270"/>
      <c r="B173" s="270"/>
      <c r="C173" s="270"/>
      <c r="D173" s="270"/>
      <c r="E173" s="270"/>
      <c r="F173" s="225"/>
      <c r="G173" s="225"/>
      <c r="H173" s="225"/>
      <c r="I173" s="225"/>
      <c r="J173" s="225"/>
      <c r="K173" s="226"/>
      <c r="L173" s="226"/>
      <c r="M173" s="226"/>
      <c r="N173" s="226"/>
      <c r="O173" s="226"/>
      <c r="P173" s="226"/>
      <c r="Q173" s="226"/>
      <c r="R173" s="226"/>
      <c r="S173" s="226"/>
      <c r="T173" s="226"/>
      <c r="U173" s="226"/>
      <c r="V173" s="226"/>
      <c r="W173" s="227"/>
      <c r="X173" s="227"/>
      <c r="Y173" s="51"/>
    </row>
    <row r="174" spans="1:25" s="50" customFormat="1" x14ac:dyDescent="0.2">
      <c r="A174" s="270"/>
      <c r="B174" s="270"/>
      <c r="C174" s="270"/>
      <c r="D174" s="270"/>
      <c r="E174" s="270"/>
      <c r="F174" s="225"/>
      <c r="G174" s="225"/>
      <c r="H174" s="225"/>
      <c r="I174" s="225"/>
      <c r="J174" s="225"/>
      <c r="K174" s="226"/>
      <c r="L174" s="226"/>
      <c r="M174" s="226"/>
      <c r="N174" s="226"/>
      <c r="O174" s="226"/>
      <c r="P174" s="226"/>
      <c r="Q174" s="226"/>
      <c r="R174" s="226"/>
      <c r="S174" s="226"/>
      <c r="T174" s="226"/>
      <c r="U174" s="226"/>
      <c r="V174" s="226"/>
      <c r="W174" s="227"/>
      <c r="X174" s="227"/>
      <c r="Y174" s="51"/>
    </row>
    <row r="175" spans="1:25" s="50" customFormat="1" x14ac:dyDescent="0.2">
      <c r="A175" s="270"/>
      <c r="B175" s="270"/>
      <c r="C175" s="270"/>
      <c r="D175" s="270"/>
      <c r="E175" s="270"/>
      <c r="F175" s="225"/>
      <c r="G175" s="225"/>
      <c r="H175" s="225"/>
      <c r="I175" s="225"/>
      <c r="J175" s="225"/>
      <c r="K175" s="226"/>
      <c r="L175" s="226"/>
      <c r="M175" s="226"/>
      <c r="N175" s="226"/>
      <c r="O175" s="226"/>
      <c r="P175" s="226"/>
      <c r="Q175" s="226"/>
      <c r="R175" s="226"/>
      <c r="S175" s="226"/>
      <c r="T175" s="226"/>
      <c r="U175" s="226"/>
      <c r="V175" s="226"/>
      <c r="W175" s="227"/>
      <c r="X175" s="227"/>
      <c r="Y175" s="51"/>
    </row>
    <row r="176" spans="1:25" s="50" customFormat="1" x14ac:dyDescent="0.2">
      <c r="A176" s="270"/>
      <c r="B176" s="270"/>
      <c r="C176" s="270"/>
      <c r="D176" s="270"/>
      <c r="E176" s="270"/>
      <c r="F176" s="225"/>
      <c r="G176" s="225"/>
      <c r="H176" s="225"/>
      <c r="I176" s="225"/>
      <c r="J176" s="225"/>
      <c r="K176" s="226"/>
      <c r="L176" s="226"/>
      <c r="M176" s="226"/>
      <c r="N176" s="226"/>
      <c r="O176" s="226"/>
      <c r="P176" s="226"/>
      <c r="Q176" s="226"/>
      <c r="R176" s="226"/>
      <c r="S176" s="226"/>
      <c r="T176" s="226"/>
      <c r="U176" s="226"/>
      <c r="V176" s="226"/>
      <c r="W176" s="227"/>
      <c r="X176" s="227"/>
      <c r="Y176" s="51"/>
    </row>
    <row r="177" spans="1:25" s="50" customFormat="1" x14ac:dyDescent="0.2">
      <c r="A177" s="270"/>
      <c r="B177" s="270"/>
      <c r="C177" s="270"/>
      <c r="D177" s="270"/>
      <c r="E177" s="270"/>
      <c r="F177" s="225"/>
      <c r="G177" s="225"/>
      <c r="H177" s="225"/>
      <c r="I177" s="225"/>
      <c r="J177" s="225"/>
      <c r="K177" s="226"/>
      <c r="L177" s="226"/>
      <c r="M177" s="226"/>
      <c r="N177" s="226"/>
      <c r="O177" s="226"/>
      <c r="P177" s="226"/>
      <c r="Q177" s="226"/>
      <c r="R177" s="226"/>
      <c r="S177" s="226"/>
      <c r="T177" s="226"/>
      <c r="U177" s="226"/>
      <c r="V177" s="226"/>
      <c r="W177" s="227"/>
      <c r="X177" s="227"/>
      <c r="Y177" s="51"/>
    </row>
    <row r="178" spans="1:25" s="22" customFormat="1" x14ac:dyDescent="0.2">
      <c r="A178" s="273"/>
      <c r="B178" s="270"/>
      <c r="C178" s="270"/>
      <c r="D178" s="270"/>
      <c r="E178" s="270"/>
      <c r="F178" s="225"/>
      <c r="G178" s="225"/>
      <c r="H178" s="225"/>
      <c r="I178" s="225"/>
      <c r="J178" s="225"/>
      <c r="K178" s="226"/>
      <c r="L178" s="226"/>
      <c r="M178" s="226"/>
      <c r="N178" s="226"/>
      <c r="O178" s="226"/>
      <c r="P178" s="226"/>
      <c r="Q178" s="226"/>
      <c r="R178" s="226"/>
      <c r="S178" s="226"/>
      <c r="T178" s="226"/>
      <c r="U178" s="226"/>
      <c r="V178" s="226"/>
      <c r="W178" s="227"/>
      <c r="X178" s="227"/>
    </row>
    <row r="179" spans="1:25" x14ac:dyDescent="0.2">
      <c r="A179" s="273"/>
      <c r="B179" s="270"/>
      <c r="C179" s="270"/>
      <c r="D179" s="270"/>
      <c r="E179" s="270"/>
      <c r="F179" s="225"/>
      <c r="G179" s="225"/>
      <c r="H179" s="225"/>
      <c r="I179" s="225"/>
      <c r="J179" s="225"/>
      <c r="K179" s="226"/>
      <c r="L179" s="226"/>
      <c r="M179" s="226"/>
      <c r="N179" s="226"/>
      <c r="O179" s="226"/>
      <c r="P179" s="226"/>
      <c r="Q179" s="226"/>
      <c r="R179" s="226"/>
      <c r="S179" s="226"/>
      <c r="T179" s="226"/>
      <c r="U179" s="226"/>
      <c r="V179" s="226"/>
      <c r="W179" s="227"/>
      <c r="X179" s="227"/>
    </row>
    <row r="180" spans="1:25" x14ac:dyDescent="0.2">
      <c r="A180" s="273"/>
      <c r="B180" s="270"/>
      <c r="C180" s="270"/>
      <c r="D180" s="270"/>
      <c r="E180" s="270"/>
      <c r="F180" s="225"/>
      <c r="G180" s="225"/>
      <c r="H180" s="225"/>
      <c r="I180" s="225"/>
      <c r="J180" s="225"/>
      <c r="K180" s="226"/>
      <c r="L180" s="226"/>
      <c r="M180" s="226"/>
      <c r="N180" s="226"/>
      <c r="O180" s="226"/>
      <c r="P180" s="226"/>
      <c r="Q180" s="226"/>
      <c r="R180" s="226"/>
      <c r="S180" s="226"/>
      <c r="T180" s="226"/>
      <c r="U180" s="226"/>
      <c r="V180" s="226"/>
      <c r="W180" s="227"/>
      <c r="X180" s="227"/>
    </row>
    <row r="181" spans="1:25" x14ac:dyDescent="0.2">
      <c r="A181" s="273"/>
      <c r="B181" s="270"/>
      <c r="C181" s="270"/>
      <c r="D181" s="270"/>
      <c r="E181" s="270"/>
      <c r="F181" s="225"/>
      <c r="G181" s="225"/>
      <c r="H181" s="225"/>
      <c r="I181" s="225"/>
      <c r="J181" s="225"/>
      <c r="K181" s="226"/>
      <c r="L181" s="226"/>
      <c r="M181" s="226"/>
      <c r="N181" s="226"/>
      <c r="O181" s="226"/>
      <c r="P181" s="226"/>
      <c r="Q181" s="226"/>
      <c r="R181" s="226"/>
      <c r="S181" s="226"/>
      <c r="T181" s="226"/>
      <c r="U181" s="226"/>
      <c r="V181" s="226"/>
      <c r="W181" s="227"/>
      <c r="X181" s="227"/>
    </row>
    <row r="182" spans="1:25" x14ac:dyDescent="0.2">
      <c r="A182" s="273"/>
      <c r="B182" s="270"/>
      <c r="C182" s="270"/>
      <c r="D182" s="270"/>
      <c r="E182" s="270"/>
      <c r="F182" s="225"/>
      <c r="G182" s="225"/>
      <c r="H182" s="225"/>
      <c r="I182" s="225"/>
      <c r="J182" s="225"/>
      <c r="K182" s="226"/>
      <c r="L182" s="226"/>
      <c r="M182" s="226"/>
      <c r="N182" s="226"/>
      <c r="O182" s="226"/>
      <c r="P182" s="226"/>
      <c r="Q182" s="226"/>
      <c r="R182" s="226"/>
      <c r="S182" s="226"/>
      <c r="T182" s="226"/>
      <c r="U182" s="226"/>
      <c r="V182" s="226"/>
      <c r="W182" s="227"/>
      <c r="X182" s="227"/>
    </row>
    <row r="183" spans="1:25" x14ac:dyDescent="0.2">
      <c r="A183" s="273"/>
      <c r="B183" s="270"/>
      <c r="C183" s="270"/>
      <c r="D183" s="270"/>
      <c r="E183" s="270"/>
      <c r="F183" s="225"/>
      <c r="G183" s="225"/>
      <c r="H183" s="225"/>
      <c r="I183" s="225"/>
      <c r="J183" s="225"/>
      <c r="K183" s="226"/>
      <c r="L183" s="226"/>
      <c r="M183" s="226"/>
      <c r="N183" s="226"/>
      <c r="O183" s="226"/>
      <c r="P183" s="226"/>
      <c r="Q183" s="226"/>
      <c r="R183" s="226"/>
      <c r="S183" s="226"/>
      <c r="T183" s="226"/>
      <c r="U183" s="226"/>
      <c r="V183" s="226"/>
      <c r="W183" s="227"/>
      <c r="X183" s="227"/>
    </row>
    <row r="184" spans="1:25" x14ac:dyDescent="0.2">
      <c r="A184" s="273"/>
      <c r="B184" s="270"/>
      <c r="C184" s="270"/>
      <c r="D184" s="270"/>
      <c r="E184" s="270"/>
      <c r="F184" s="225"/>
      <c r="G184" s="225"/>
      <c r="H184" s="225"/>
      <c r="I184" s="225"/>
      <c r="J184" s="225"/>
      <c r="K184" s="226"/>
      <c r="L184" s="226"/>
      <c r="M184" s="226"/>
      <c r="N184" s="226"/>
      <c r="O184" s="226"/>
      <c r="P184" s="226"/>
      <c r="Q184" s="226"/>
      <c r="R184" s="226"/>
      <c r="S184" s="226"/>
      <c r="T184" s="226"/>
      <c r="U184" s="226"/>
      <c r="V184" s="226"/>
      <c r="W184" s="227"/>
      <c r="X184" s="227"/>
    </row>
    <row r="185" spans="1:25" x14ac:dyDescent="0.2">
      <c r="A185" s="273"/>
      <c r="B185" s="270"/>
      <c r="C185" s="270"/>
      <c r="D185" s="270"/>
      <c r="E185" s="270"/>
      <c r="F185" s="225"/>
      <c r="G185" s="225"/>
      <c r="H185" s="225"/>
      <c r="I185" s="225"/>
      <c r="J185" s="225"/>
      <c r="K185" s="226"/>
      <c r="L185" s="226"/>
      <c r="M185" s="226"/>
      <c r="N185" s="226"/>
      <c r="O185" s="226"/>
      <c r="P185" s="226"/>
      <c r="Q185" s="226"/>
      <c r="R185" s="226"/>
      <c r="S185" s="226"/>
      <c r="T185" s="226"/>
      <c r="U185" s="226"/>
      <c r="V185" s="226"/>
      <c r="W185" s="227"/>
      <c r="X185" s="227"/>
    </row>
    <row r="186" spans="1:25" x14ac:dyDescent="0.2">
      <c r="A186" s="273"/>
      <c r="B186" s="270"/>
      <c r="C186" s="270"/>
      <c r="D186" s="270"/>
      <c r="E186" s="270"/>
      <c r="F186" s="225"/>
      <c r="G186" s="225"/>
      <c r="H186" s="225"/>
      <c r="I186" s="225"/>
      <c r="J186" s="225"/>
      <c r="K186" s="226"/>
      <c r="L186" s="226"/>
      <c r="M186" s="226"/>
      <c r="N186" s="226"/>
      <c r="O186" s="226"/>
      <c r="P186" s="226"/>
      <c r="Q186" s="226"/>
      <c r="R186" s="226"/>
      <c r="S186" s="226"/>
      <c r="T186" s="226"/>
      <c r="U186" s="226"/>
      <c r="V186" s="226"/>
      <c r="W186" s="227"/>
      <c r="X186" s="227"/>
    </row>
    <row r="187" spans="1:25" x14ac:dyDescent="0.2">
      <c r="A187" s="273"/>
      <c r="B187" s="270"/>
      <c r="C187" s="270"/>
      <c r="D187" s="270"/>
      <c r="E187" s="270"/>
      <c r="F187" s="225"/>
      <c r="G187" s="225"/>
      <c r="H187" s="225"/>
      <c r="I187" s="225"/>
      <c r="J187" s="225"/>
      <c r="K187" s="226"/>
      <c r="L187" s="226"/>
      <c r="M187" s="226"/>
      <c r="N187" s="226"/>
      <c r="O187" s="226"/>
      <c r="P187" s="226"/>
      <c r="Q187" s="226"/>
      <c r="R187" s="226"/>
      <c r="S187" s="226"/>
      <c r="T187" s="226"/>
      <c r="U187" s="226"/>
      <c r="V187" s="226"/>
      <c r="W187" s="227"/>
      <c r="X187" s="227"/>
    </row>
    <row r="188" spans="1:25" x14ac:dyDescent="0.2">
      <c r="A188" s="273"/>
      <c r="B188" s="270"/>
      <c r="C188" s="270"/>
      <c r="D188" s="270"/>
      <c r="E188" s="270"/>
      <c r="F188" s="225"/>
      <c r="G188" s="225"/>
      <c r="H188" s="225"/>
      <c r="I188" s="225"/>
      <c r="J188" s="225"/>
      <c r="K188" s="226"/>
      <c r="L188" s="226"/>
      <c r="M188" s="226"/>
      <c r="N188" s="226"/>
      <c r="O188" s="226"/>
      <c r="P188" s="226"/>
      <c r="Q188" s="226"/>
      <c r="R188" s="226"/>
      <c r="S188" s="226"/>
      <c r="T188" s="226"/>
      <c r="U188" s="226"/>
      <c r="V188" s="226"/>
      <c r="W188" s="227"/>
      <c r="X188" s="227"/>
    </row>
    <row r="189" spans="1:25" x14ac:dyDescent="0.2">
      <c r="A189" s="273"/>
      <c r="B189" s="270"/>
      <c r="C189" s="270"/>
      <c r="D189" s="270"/>
      <c r="E189" s="270"/>
      <c r="F189" s="225"/>
      <c r="G189" s="225"/>
      <c r="H189" s="225"/>
      <c r="I189" s="225"/>
      <c r="J189" s="225"/>
      <c r="K189" s="226"/>
      <c r="L189" s="226"/>
      <c r="M189" s="226"/>
      <c r="N189" s="226"/>
      <c r="O189" s="226"/>
      <c r="P189" s="226"/>
      <c r="Q189" s="226"/>
      <c r="R189" s="226"/>
      <c r="S189" s="226"/>
      <c r="T189" s="226"/>
      <c r="U189" s="226"/>
      <c r="V189" s="226"/>
      <c r="W189" s="227"/>
      <c r="X189" s="227"/>
    </row>
    <row r="190" spans="1:25" x14ac:dyDescent="0.2">
      <c r="A190" s="273"/>
      <c r="B190" s="270"/>
      <c r="C190" s="270"/>
      <c r="D190" s="270"/>
      <c r="E190" s="270"/>
      <c r="F190" s="225"/>
      <c r="G190" s="225"/>
      <c r="H190" s="225"/>
      <c r="I190" s="225"/>
      <c r="J190" s="225"/>
      <c r="K190" s="226"/>
      <c r="L190" s="226"/>
      <c r="M190" s="226"/>
      <c r="N190" s="226"/>
      <c r="O190" s="226"/>
      <c r="P190" s="226"/>
      <c r="Q190" s="226"/>
      <c r="R190" s="226"/>
      <c r="S190" s="226"/>
      <c r="T190" s="226"/>
      <c r="U190" s="226"/>
      <c r="V190" s="226"/>
      <c r="W190" s="227"/>
      <c r="X190" s="227"/>
    </row>
    <row r="191" spans="1:25" x14ac:dyDescent="0.2">
      <c r="A191" s="273"/>
      <c r="B191" s="270"/>
      <c r="C191" s="270"/>
      <c r="D191" s="270"/>
      <c r="E191" s="270"/>
      <c r="F191" s="225"/>
      <c r="G191" s="225"/>
      <c r="H191" s="225"/>
      <c r="I191" s="225"/>
      <c r="J191" s="225"/>
      <c r="K191" s="226"/>
      <c r="L191" s="226"/>
      <c r="M191" s="226"/>
      <c r="N191" s="226"/>
      <c r="O191" s="226"/>
      <c r="P191" s="226"/>
      <c r="Q191" s="226"/>
      <c r="R191" s="226"/>
      <c r="S191" s="226"/>
      <c r="T191" s="226"/>
      <c r="U191" s="226"/>
      <c r="V191" s="226"/>
      <c r="W191" s="227"/>
      <c r="X191" s="227"/>
    </row>
    <row r="192" spans="1:25" x14ac:dyDescent="0.2">
      <c r="A192" s="273"/>
      <c r="B192" s="270"/>
      <c r="C192" s="270"/>
      <c r="D192" s="270"/>
      <c r="E192" s="270"/>
      <c r="F192" s="225"/>
      <c r="G192" s="225"/>
      <c r="H192" s="225"/>
      <c r="I192" s="225"/>
      <c r="J192" s="225"/>
      <c r="K192" s="226"/>
      <c r="L192" s="226"/>
      <c r="M192" s="226"/>
      <c r="N192" s="226"/>
      <c r="O192" s="226"/>
      <c r="P192" s="226"/>
      <c r="Q192" s="226"/>
      <c r="R192" s="226"/>
      <c r="S192" s="226"/>
      <c r="T192" s="226"/>
      <c r="U192" s="226"/>
      <c r="V192" s="226"/>
      <c r="W192" s="227"/>
      <c r="X192" s="227"/>
    </row>
    <row r="193" spans="1:24" x14ac:dyDescent="0.2">
      <c r="A193" s="273"/>
      <c r="B193" s="270"/>
      <c r="C193" s="270"/>
      <c r="D193" s="270"/>
      <c r="E193" s="270"/>
      <c r="F193" s="225"/>
      <c r="G193" s="225"/>
      <c r="H193" s="225"/>
      <c r="I193" s="225"/>
      <c r="J193" s="225"/>
      <c r="K193" s="226"/>
      <c r="L193" s="226"/>
      <c r="M193" s="226"/>
      <c r="N193" s="226"/>
      <c r="O193" s="226"/>
      <c r="P193" s="226"/>
      <c r="Q193" s="226"/>
      <c r="R193" s="226"/>
      <c r="S193" s="226"/>
      <c r="T193" s="226"/>
      <c r="U193" s="226"/>
      <c r="V193" s="226"/>
      <c r="W193" s="227"/>
      <c r="X193" s="227"/>
    </row>
    <row r="194" spans="1:24" x14ac:dyDescent="0.2">
      <c r="A194" s="273"/>
      <c r="B194" s="270"/>
      <c r="C194" s="270"/>
      <c r="D194" s="270"/>
      <c r="E194" s="270"/>
      <c r="F194" s="225"/>
      <c r="G194" s="225"/>
      <c r="H194" s="225"/>
      <c r="I194" s="225"/>
      <c r="J194" s="225"/>
      <c r="K194" s="226"/>
      <c r="L194" s="226"/>
      <c r="M194" s="226"/>
      <c r="N194" s="226"/>
      <c r="O194" s="226"/>
      <c r="P194" s="226"/>
      <c r="Q194" s="226"/>
      <c r="R194" s="226"/>
      <c r="S194" s="226"/>
      <c r="T194" s="226"/>
      <c r="U194" s="226"/>
      <c r="V194" s="226"/>
      <c r="W194" s="227"/>
      <c r="X194" s="227"/>
    </row>
    <row r="195" spans="1:24" x14ac:dyDescent="0.2">
      <c r="A195" s="273"/>
      <c r="B195" s="270"/>
      <c r="C195" s="270"/>
      <c r="D195" s="270"/>
      <c r="E195" s="270"/>
      <c r="F195" s="225"/>
      <c r="G195" s="225"/>
      <c r="H195" s="225"/>
      <c r="I195" s="225"/>
      <c r="J195" s="225"/>
      <c r="K195" s="226"/>
      <c r="L195" s="226"/>
      <c r="M195" s="226"/>
      <c r="N195" s="226"/>
      <c r="O195" s="226"/>
      <c r="P195" s="226"/>
      <c r="Q195" s="226"/>
      <c r="R195" s="226"/>
      <c r="S195" s="226"/>
      <c r="T195" s="226"/>
      <c r="U195" s="226"/>
      <c r="V195" s="226"/>
      <c r="W195" s="227"/>
      <c r="X195" s="227"/>
    </row>
    <row r="196" spans="1:24" x14ac:dyDescent="0.2">
      <c r="A196" s="273"/>
      <c r="B196" s="270"/>
      <c r="C196" s="270"/>
      <c r="D196" s="270"/>
      <c r="E196" s="270"/>
      <c r="F196" s="225"/>
      <c r="G196" s="225"/>
      <c r="H196" s="225"/>
      <c r="I196" s="225"/>
      <c r="J196" s="225"/>
      <c r="K196" s="226"/>
      <c r="L196" s="226"/>
      <c r="M196" s="226"/>
      <c r="N196" s="226"/>
      <c r="O196" s="226"/>
      <c r="P196" s="226"/>
      <c r="Q196" s="226"/>
      <c r="R196" s="226"/>
      <c r="S196" s="226"/>
      <c r="T196" s="226"/>
      <c r="U196" s="226"/>
      <c r="V196" s="226"/>
      <c r="W196" s="227"/>
      <c r="X196" s="227"/>
    </row>
    <row r="197" spans="1:24" x14ac:dyDescent="0.2">
      <c r="A197" s="273"/>
      <c r="B197" s="270"/>
      <c r="C197" s="270"/>
      <c r="D197" s="270"/>
      <c r="E197" s="270"/>
      <c r="F197" s="225"/>
      <c r="G197" s="225"/>
      <c r="H197" s="225"/>
      <c r="I197" s="225"/>
      <c r="J197" s="225"/>
      <c r="K197" s="226"/>
      <c r="L197" s="226"/>
      <c r="M197" s="226"/>
      <c r="N197" s="226"/>
      <c r="O197" s="226"/>
      <c r="P197" s="226"/>
      <c r="Q197" s="226"/>
      <c r="R197" s="226"/>
      <c r="S197" s="226"/>
      <c r="T197" s="226"/>
      <c r="U197" s="226"/>
      <c r="V197" s="226"/>
      <c r="W197" s="227"/>
      <c r="X197" s="227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2"/>
      <c r="L198" s="222"/>
      <c r="M198" s="222"/>
      <c r="N198" s="222"/>
      <c r="O198" s="222"/>
      <c r="P198" s="222"/>
      <c r="Q198" s="222"/>
      <c r="R198" s="222"/>
      <c r="S198" s="222"/>
      <c r="T198" s="222"/>
      <c r="U198" s="222"/>
      <c r="V198" s="226"/>
      <c r="W198" s="227"/>
      <c r="X198" s="228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2"/>
      <c r="L199" s="222"/>
      <c r="M199" s="222"/>
      <c r="N199" s="222"/>
      <c r="O199" s="222"/>
      <c r="P199" s="222"/>
      <c r="Q199" s="222"/>
      <c r="R199" s="222"/>
      <c r="S199" s="222"/>
      <c r="T199" s="222"/>
      <c r="U199" s="222"/>
      <c r="V199" s="226"/>
      <c r="W199" s="227"/>
      <c r="X199" s="228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2"/>
      <c r="L200" s="222"/>
      <c r="M200" s="222"/>
      <c r="N200" s="222"/>
      <c r="O200" s="222"/>
      <c r="P200" s="222"/>
      <c r="Q200" s="222"/>
      <c r="R200" s="222"/>
      <c r="S200" s="222"/>
      <c r="T200" s="222"/>
      <c r="U200" s="222"/>
      <c r="V200" s="226"/>
      <c r="W200" s="227"/>
      <c r="X200" s="228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2"/>
      <c r="L201" s="222"/>
      <c r="M201" s="222"/>
      <c r="N201" s="222"/>
      <c r="O201" s="222"/>
      <c r="P201" s="222"/>
      <c r="Q201" s="222"/>
      <c r="R201" s="222"/>
      <c r="S201" s="222"/>
      <c r="T201" s="222"/>
      <c r="U201" s="222"/>
      <c r="V201" s="226"/>
      <c r="W201" s="227"/>
      <c r="X201" s="228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2"/>
      <c r="L202" s="222"/>
      <c r="M202" s="222"/>
      <c r="N202" s="222"/>
      <c r="O202" s="222"/>
      <c r="P202" s="222"/>
      <c r="Q202" s="222"/>
      <c r="R202" s="222"/>
      <c r="S202" s="222"/>
      <c r="T202" s="222"/>
      <c r="U202" s="222"/>
      <c r="V202" s="226"/>
      <c r="W202" s="227"/>
      <c r="X202" s="228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2"/>
      <c r="L203" s="222"/>
      <c r="M203" s="222"/>
      <c r="N203" s="222"/>
      <c r="O203" s="222"/>
      <c r="P203" s="222"/>
      <c r="Q203" s="222"/>
      <c r="R203" s="222"/>
      <c r="S203" s="222"/>
      <c r="T203" s="222"/>
      <c r="U203" s="222"/>
      <c r="V203" s="226"/>
      <c r="W203" s="227"/>
      <c r="X203" s="228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2"/>
      <c r="L204" s="222"/>
      <c r="M204" s="222"/>
      <c r="N204" s="222"/>
      <c r="O204" s="222"/>
      <c r="P204" s="222"/>
      <c r="Q204" s="222"/>
      <c r="R204" s="222"/>
      <c r="S204" s="222"/>
      <c r="T204" s="222"/>
      <c r="U204" s="222"/>
      <c r="V204" s="226"/>
      <c r="W204" s="227"/>
      <c r="X204" s="228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2"/>
      <c r="L205" s="222"/>
      <c r="M205" s="222"/>
      <c r="N205" s="222"/>
      <c r="O205" s="222"/>
      <c r="P205" s="222"/>
      <c r="Q205" s="222"/>
      <c r="R205" s="222"/>
      <c r="S205" s="222"/>
      <c r="T205" s="222"/>
      <c r="U205" s="222"/>
      <c r="V205" s="226"/>
      <c r="W205" s="227"/>
      <c r="X205" s="229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2"/>
      <c r="L206" s="222"/>
      <c r="M206" s="222"/>
      <c r="N206" s="222"/>
      <c r="O206" s="222"/>
      <c r="P206" s="222"/>
      <c r="Q206" s="222"/>
      <c r="R206" s="222"/>
      <c r="S206" s="222"/>
      <c r="T206" s="222"/>
      <c r="U206" s="222"/>
      <c r="V206" s="226"/>
      <c r="W206" s="227"/>
      <c r="X206" s="229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9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9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9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9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9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9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9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9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9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9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9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9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9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9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9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9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9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9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9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9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9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9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9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9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9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9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9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9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9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9"/>
    </row>
    <row r="237" spans="1:24" x14ac:dyDescent="0.2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9"/>
    </row>
    <row r="238" spans="1:24" x14ac:dyDescent="0.2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9"/>
    </row>
    <row r="239" spans="1:24" x14ac:dyDescent="0.2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9"/>
    </row>
    <row r="240" spans="1:24" x14ac:dyDescent="0.2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9"/>
    </row>
    <row r="241" spans="1:24" x14ac:dyDescent="0.2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9"/>
    </row>
    <row r="242" spans="1:24" x14ac:dyDescent="0.2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9"/>
    </row>
    <row r="243" spans="1:24" x14ac:dyDescent="0.2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9"/>
    </row>
    <row r="244" spans="1:24" x14ac:dyDescent="0.2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9"/>
    </row>
    <row r="245" spans="1:24" x14ac:dyDescent="0.2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9"/>
    </row>
    <row r="246" spans="1:24" x14ac:dyDescent="0.2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9"/>
    </row>
    <row r="247" spans="1:24" x14ac:dyDescent="0.2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9"/>
    </row>
    <row r="248" spans="1:24" x14ac:dyDescent="0.2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9"/>
    </row>
    <row r="249" spans="1:24" x14ac:dyDescent="0.2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9"/>
    </row>
    <row r="250" spans="1:24" x14ac:dyDescent="0.2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9"/>
    </row>
    <row r="251" spans="1:24" x14ac:dyDescent="0.2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9"/>
    </row>
    <row r="252" spans="1:24" x14ac:dyDescent="0.2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9"/>
    </row>
    <row r="253" spans="1:24" x14ac:dyDescent="0.2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6"/>
      <c r="W253" s="227"/>
      <c r="X253" s="229"/>
    </row>
    <row r="254" spans="1:24" x14ac:dyDescent="0.2">
      <c r="A254" s="273"/>
      <c r="B254" s="273"/>
      <c r="C254" s="273"/>
      <c r="D254" s="273"/>
      <c r="E254" s="273"/>
      <c r="F254" s="221"/>
      <c r="G254" s="221"/>
      <c r="H254" s="221"/>
      <c r="I254" s="221"/>
      <c r="J254" s="221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6"/>
      <c r="W254" s="227"/>
      <c r="X254" s="229"/>
    </row>
    <row r="255" spans="1:24" x14ac:dyDescent="0.2">
      <c r="A255" s="273"/>
      <c r="B255" s="273"/>
      <c r="C255" s="273"/>
      <c r="D255" s="273"/>
      <c r="E255" s="273"/>
      <c r="F255" s="221"/>
      <c r="G255" s="221"/>
      <c r="H255" s="221"/>
      <c r="I255" s="221"/>
      <c r="J255" s="221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6"/>
      <c r="W255" s="227"/>
      <c r="X255" s="229"/>
    </row>
    <row r="256" spans="1:24" x14ac:dyDescent="0.2">
      <c r="A256" s="273"/>
      <c r="B256" s="273"/>
      <c r="C256" s="273"/>
      <c r="D256" s="273"/>
      <c r="E256" s="273"/>
      <c r="F256" s="221"/>
      <c r="G256" s="221"/>
      <c r="H256" s="221"/>
      <c r="I256" s="221"/>
      <c r="J256" s="221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6"/>
      <c r="W256" s="227"/>
      <c r="X256" s="223"/>
    </row>
    <row r="257" spans="1:24" x14ac:dyDescent="0.2">
      <c r="A257" s="273"/>
      <c r="B257" s="273"/>
      <c r="C257" s="273"/>
      <c r="D257" s="273"/>
      <c r="E257" s="273"/>
      <c r="F257" s="221"/>
      <c r="G257" s="221"/>
      <c r="H257" s="221"/>
      <c r="I257" s="221"/>
      <c r="J257" s="221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6"/>
      <c r="W257" s="227"/>
      <c r="X257" s="223"/>
    </row>
    <row r="258" spans="1:24" x14ac:dyDescent="0.2">
      <c r="A258" s="273"/>
      <c r="B258" s="273"/>
      <c r="C258" s="273"/>
      <c r="D258" s="273"/>
      <c r="E258" s="273"/>
      <c r="F258" s="221"/>
      <c r="G258" s="221"/>
      <c r="H258" s="221"/>
      <c r="I258" s="221"/>
      <c r="J258" s="221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6"/>
      <c r="W258" s="227"/>
      <c r="X258" s="223"/>
    </row>
    <row r="259" spans="1:24" x14ac:dyDescent="0.2">
      <c r="A259" s="273"/>
      <c r="B259" s="273"/>
      <c r="C259" s="273"/>
      <c r="D259" s="273"/>
      <c r="E259" s="273"/>
      <c r="F259" s="221"/>
      <c r="G259" s="221"/>
      <c r="H259" s="221"/>
      <c r="I259" s="221"/>
      <c r="J259" s="221"/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6"/>
      <c r="W259" s="227"/>
      <c r="X259" s="223"/>
    </row>
    <row r="260" spans="1:24" x14ac:dyDescent="0.2">
      <c r="A260" s="273"/>
      <c r="B260" s="273"/>
      <c r="C260" s="273"/>
      <c r="D260" s="273"/>
      <c r="E260" s="273"/>
      <c r="F260" s="221"/>
      <c r="G260" s="221"/>
      <c r="H260" s="221"/>
      <c r="I260" s="221"/>
      <c r="J260" s="221"/>
      <c r="K260" s="224"/>
      <c r="L260" s="224"/>
      <c r="M260" s="224"/>
      <c r="N260" s="224"/>
      <c r="O260" s="224"/>
      <c r="P260" s="224"/>
      <c r="Q260" s="224"/>
      <c r="R260" s="224"/>
      <c r="S260" s="224"/>
      <c r="T260" s="224"/>
      <c r="U260" s="224"/>
      <c r="V260" s="226"/>
      <c r="W260" s="227"/>
      <c r="X260" s="223"/>
    </row>
    <row r="261" spans="1:24" x14ac:dyDescent="0.2">
      <c r="A261" s="273"/>
      <c r="B261" s="273"/>
      <c r="C261" s="273"/>
      <c r="D261" s="273"/>
      <c r="E261" s="273"/>
      <c r="F261" s="221"/>
      <c r="G261" s="221"/>
      <c r="H261" s="221"/>
      <c r="I261" s="221"/>
      <c r="J261" s="221"/>
      <c r="K261" s="224"/>
      <c r="L261" s="224"/>
      <c r="M261" s="224"/>
      <c r="N261" s="224"/>
      <c r="O261" s="224"/>
      <c r="P261" s="224"/>
      <c r="Q261" s="224"/>
      <c r="R261" s="224"/>
      <c r="S261" s="224"/>
      <c r="T261" s="224"/>
      <c r="U261" s="224"/>
      <c r="V261" s="226"/>
      <c r="W261" s="227"/>
      <c r="X261" s="223"/>
    </row>
    <row r="262" spans="1:24" x14ac:dyDescent="0.2">
      <c r="A262" s="273"/>
      <c r="B262" s="273"/>
      <c r="C262" s="273"/>
      <c r="D262" s="273"/>
      <c r="E262" s="273"/>
      <c r="F262" s="221"/>
      <c r="G262" s="221"/>
      <c r="H262" s="221"/>
      <c r="I262" s="221"/>
      <c r="J262" s="221"/>
      <c r="K262" s="224"/>
      <c r="L262" s="224"/>
      <c r="M262" s="224"/>
      <c r="N262" s="224"/>
      <c r="O262" s="224"/>
      <c r="P262" s="224"/>
      <c r="Q262" s="224"/>
      <c r="R262" s="224"/>
      <c r="S262" s="224"/>
      <c r="T262" s="224"/>
      <c r="U262" s="224"/>
      <c r="V262" s="226"/>
      <c r="W262" s="227"/>
      <c r="X262" s="223"/>
    </row>
    <row r="263" spans="1:24" x14ac:dyDescent="0.2">
      <c r="A263" s="273"/>
      <c r="B263" s="273"/>
      <c r="C263" s="273"/>
      <c r="D263" s="273"/>
      <c r="E263" s="273"/>
      <c r="F263" s="221"/>
      <c r="G263" s="221"/>
      <c r="H263" s="221"/>
      <c r="I263" s="221"/>
      <c r="J263" s="221"/>
      <c r="K263" s="224"/>
      <c r="L263" s="224"/>
      <c r="M263" s="224"/>
      <c r="N263" s="224"/>
      <c r="O263" s="224"/>
      <c r="P263" s="224"/>
      <c r="Q263" s="224"/>
      <c r="R263" s="224"/>
      <c r="S263" s="224"/>
      <c r="T263" s="224"/>
      <c r="U263" s="224"/>
      <c r="V263" s="226"/>
      <c r="W263" s="227"/>
      <c r="X263" s="223"/>
    </row>
    <row r="264" spans="1:24" x14ac:dyDescent="0.2">
      <c r="A264" s="273"/>
      <c r="B264" s="273"/>
      <c r="C264" s="273"/>
      <c r="D264" s="273"/>
      <c r="E264" s="273"/>
      <c r="F264" s="221"/>
      <c r="G264" s="221"/>
      <c r="H264" s="221"/>
      <c r="I264" s="221"/>
      <c r="J264" s="221"/>
      <c r="K264" s="224"/>
      <c r="L264" s="224"/>
      <c r="M264" s="224"/>
      <c r="N264" s="224"/>
      <c r="O264" s="224"/>
      <c r="P264" s="224"/>
      <c r="Q264" s="224"/>
      <c r="R264" s="224"/>
      <c r="S264" s="224"/>
      <c r="T264" s="224"/>
      <c r="U264" s="224"/>
      <c r="V264" s="226"/>
      <c r="W264" s="227"/>
      <c r="X264" s="223"/>
    </row>
    <row r="265" spans="1:24" x14ac:dyDescent="0.2">
      <c r="A265" s="273"/>
      <c r="B265" s="273"/>
      <c r="C265" s="273"/>
      <c r="D265" s="273"/>
      <c r="E265" s="273"/>
      <c r="F265" s="221"/>
      <c r="G265" s="221"/>
      <c r="H265" s="221"/>
      <c r="I265" s="221"/>
      <c r="J265" s="221"/>
      <c r="K265" s="224"/>
      <c r="L265" s="224"/>
      <c r="M265" s="224"/>
      <c r="N265" s="224"/>
      <c r="O265" s="224"/>
      <c r="P265" s="224"/>
      <c r="Q265" s="224"/>
      <c r="R265" s="224"/>
      <c r="S265" s="224"/>
      <c r="T265" s="224"/>
      <c r="U265" s="224"/>
      <c r="V265" s="226"/>
      <c r="W265" s="227"/>
      <c r="X265" s="223"/>
    </row>
    <row r="266" spans="1:24" x14ac:dyDescent="0.2">
      <c r="A266" s="273"/>
      <c r="B266" s="273"/>
      <c r="C266" s="273"/>
      <c r="D266" s="273"/>
      <c r="E266" s="273"/>
      <c r="F266" s="221"/>
      <c r="G266" s="221"/>
      <c r="H266" s="221"/>
      <c r="I266" s="221"/>
      <c r="J266" s="221"/>
      <c r="K266" s="224"/>
      <c r="L266" s="224"/>
      <c r="M266" s="224"/>
      <c r="N266" s="224"/>
      <c r="O266" s="224"/>
      <c r="P266" s="224"/>
      <c r="Q266" s="224"/>
      <c r="R266" s="224"/>
      <c r="S266" s="224"/>
      <c r="T266" s="224"/>
      <c r="U266" s="224"/>
      <c r="V266" s="226"/>
      <c r="W266" s="227"/>
      <c r="X266" s="223"/>
    </row>
    <row r="267" spans="1:24" x14ac:dyDescent="0.2">
      <c r="A267" s="273"/>
      <c r="B267" s="273"/>
      <c r="C267" s="273"/>
      <c r="D267" s="273"/>
      <c r="E267" s="273"/>
      <c r="F267" s="221"/>
      <c r="G267" s="221"/>
      <c r="H267" s="221"/>
      <c r="I267" s="221"/>
      <c r="J267" s="221"/>
      <c r="K267" s="224"/>
      <c r="L267" s="224"/>
      <c r="M267" s="224"/>
      <c r="N267" s="224"/>
      <c r="O267" s="224"/>
      <c r="P267" s="224"/>
      <c r="Q267" s="224"/>
      <c r="R267" s="224"/>
      <c r="S267" s="224"/>
      <c r="T267" s="224"/>
      <c r="U267" s="224"/>
      <c r="V267" s="226"/>
      <c r="W267" s="227"/>
      <c r="X267" s="223"/>
    </row>
    <row r="268" spans="1:24" x14ac:dyDescent="0.2">
      <c r="A268" s="273"/>
      <c r="B268" s="273"/>
      <c r="C268" s="273"/>
      <c r="D268" s="273"/>
      <c r="E268" s="273"/>
      <c r="F268" s="221"/>
      <c r="G268" s="221"/>
      <c r="H268" s="221"/>
      <c r="I268" s="221"/>
      <c r="J268" s="221"/>
      <c r="K268" s="224"/>
      <c r="L268" s="224"/>
      <c r="M268" s="224"/>
      <c r="N268" s="224"/>
      <c r="O268" s="224"/>
      <c r="P268" s="224"/>
      <c r="Q268" s="224"/>
      <c r="R268" s="224"/>
      <c r="S268" s="224"/>
      <c r="T268" s="224"/>
      <c r="U268" s="224"/>
      <c r="V268" s="226"/>
      <c r="W268" s="227"/>
      <c r="X268" s="223"/>
    </row>
    <row r="269" spans="1:24" x14ac:dyDescent="0.2">
      <c r="A269" s="273"/>
      <c r="B269" s="273"/>
      <c r="C269" s="273"/>
      <c r="D269" s="273"/>
      <c r="E269" s="273"/>
      <c r="F269" s="221"/>
      <c r="G269" s="221"/>
      <c r="H269" s="221"/>
      <c r="I269" s="221"/>
      <c r="J269" s="221"/>
      <c r="K269" s="224"/>
      <c r="L269" s="224"/>
      <c r="M269" s="224"/>
      <c r="N269" s="224"/>
      <c r="O269" s="224"/>
      <c r="P269" s="224"/>
      <c r="Q269" s="224"/>
      <c r="R269" s="224"/>
      <c r="S269" s="224"/>
      <c r="T269" s="224"/>
      <c r="U269" s="224"/>
      <c r="V269" s="226"/>
      <c r="W269" s="227"/>
      <c r="X269" s="223"/>
    </row>
    <row r="270" spans="1:24" x14ac:dyDescent="0.2">
      <c r="A270" s="273"/>
      <c r="B270" s="273"/>
      <c r="C270" s="273"/>
      <c r="D270" s="273"/>
      <c r="E270" s="273"/>
      <c r="F270" s="221"/>
      <c r="G270" s="221"/>
      <c r="H270" s="221"/>
      <c r="I270" s="221"/>
      <c r="J270" s="221"/>
      <c r="K270" s="224"/>
      <c r="L270" s="224"/>
      <c r="M270" s="224"/>
      <c r="N270" s="224"/>
      <c r="O270" s="224"/>
      <c r="P270" s="224"/>
      <c r="Q270" s="224"/>
      <c r="R270" s="224"/>
      <c r="S270" s="224"/>
      <c r="T270" s="224"/>
      <c r="U270" s="224"/>
      <c r="V270" s="226"/>
      <c r="W270" s="227"/>
      <c r="X270" s="223"/>
    </row>
    <row r="271" spans="1:24" x14ac:dyDescent="0.2">
      <c r="A271" s="273"/>
      <c r="B271" s="273"/>
      <c r="C271" s="273"/>
      <c r="D271" s="273"/>
      <c r="E271" s="273"/>
      <c r="F271" s="221"/>
      <c r="G271" s="221"/>
      <c r="H271" s="221"/>
      <c r="I271" s="221"/>
      <c r="J271" s="221"/>
      <c r="K271" s="224"/>
      <c r="L271" s="224"/>
      <c r="M271" s="224"/>
      <c r="N271" s="224"/>
      <c r="O271" s="224"/>
      <c r="P271" s="224"/>
      <c r="Q271" s="224"/>
      <c r="R271" s="224"/>
      <c r="S271" s="224"/>
      <c r="T271" s="224"/>
      <c r="U271" s="224"/>
      <c r="V271" s="226"/>
      <c r="W271" s="227"/>
      <c r="X271" s="223"/>
    </row>
    <row r="272" spans="1:24" x14ac:dyDescent="0.2">
      <c r="A272" s="273"/>
      <c r="B272" s="273"/>
      <c r="C272" s="273"/>
      <c r="D272" s="273"/>
      <c r="E272" s="273"/>
      <c r="F272" s="221"/>
      <c r="G272" s="221"/>
      <c r="H272" s="221"/>
      <c r="I272" s="221"/>
      <c r="J272" s="221"/>
      <c r="K272" s="224"/>
      <c r="L272" s="224"/>
      <c r="M272" s="224"/>
      <c r="N272" s="224"/>
      <c r="O272" s="224"/>
      <c r="P272" s="224"/>
      <c r="Q272" s="224"/>
      <c r="R272" s="224"/>
      <c r="S272" s="224"/>
      <c r="T272" s="224"/>
      <c r="U272" s="224"/>
      <c r="V272" s="226"/>
      <c r="W272" s="227"/>
      <c r="X272" s="223"/>
    </row>
    <row r="273" spans="1:24" x14ac:dyDescent="0.2">
      <c r="A273" s="273"/>
      <c r="B273" s="273"/>
      <c r="C273" s="273"/>
      <c r="D273" s="273"/>
      <c r="E273" s="273"/>
      <c r="F273" s="221"/>
      <c r="G273" s="221"/>
      <c r="H273" s="221"/>
      <c r="I273" s="221"/>
      <c r="J273" s="221"/>
      <c r="K273" s="224"/>
      <c r="L273" s="224"/>
      <c r="M273" s="224"/>
      <c r="N273" s="224"/>
      <c r="O273" s="224"/>
      <c r="P273" s="224"/>
      <c r="Q273" s="224"/>
      <c r="R273" s="224"/>
      <c r="S273" s="224"/>
      <c r="T273" s="224"/>
      <c r="U273" s="224"/>
      <c r="V273" s="226"/>
      <c r="W273" s="227"/>
      <c r="X273" s="223"/>
    </row>
    <row r="274" spans="1:24" x14ac:dyDescent="0.2">
      <c r="A274" s="273"/>
      <c r="B274" s="273"/>
      <c r="C274" s="273"/>
      <c r="D274" s="273"/>
      <c r="E274" s="273"/>
      <c r="F274" s="221"/>
      <c r="G274" s="221"/>
      <c r="H274" s="221"/>
      <c r="I274" s="221"/>
      <c r="J274" s="221"/>
      <c r="K274" s="224"/>
      <c r="L274" s="224"/>
      <c r="M274" s="224"/>
      <c r="N274" s="224"/>
      <c r="O274" s="224"/>
      <c r="P274" s="224"/>
      <c r="Q274" s="224"/>
      <c r="R274" s="224"/>
      <c r="S274" s="224"/>
      <c r="T274" s="224"/>
      <c r="U274" s="224"/>
      <c r="V274" s="226"/>
      <c r="W274" s="227"/>
      <c r="X274" s="223"/>
    </row>
    <row r="275" spans="1:24" x14ac:dyDescent="0.2">
      <c r="A275" s="273"/>
      <c r="B275" s="273"/>
      <c r="C275" s="273"/>
      <c r="D275" s="273"/>
      <c r="E275" s="273"/>
      <c r="F275" s="221"/>
      <c r="G275" s="221"/>
      <c r="H275" s="221"/>
      <c r="I275" s="221"/>
      <c r="J275" s="221"/>
      <c r="K275" s="224"/>
      <c r="L275" s="224"/>
      <c r="M275" s="224"/>
      <c r="N275" s="224"/>
      <c r="O275" s="224"/>
      <c r="P275" s="224"/>
      <c r="Q275" s="224"/>
      <c r="R275" s="224"/>
      <c r="S275" s="224"/>
      <c r="T275" s="224"/>
      <c r="U275" s="224"/>
      <c r="V275" s="226"/>
      <c r="W275" s="227"/>
      <c r="X275" s="223"/>
    </row>
    <row r="276" spans="1:24" x14ac:dyDescent="0.2">
      <c r="A276" s="273"/>
      <c r="B276" s="273"/>
      <c r="C276" s="273"/>
      <c r="D276" s="273"/>
      <c r="E276" s="273"/>
      <c r="F276" s="221"/>
      <c r="G276" s="221"/>
      <c r="H276" s="221"/>
      <c r="I276" s="221"/>
      <c r="J276" s="221"/>
      <c r="K276" s="224"/>
      <c r="L276" s="224"/>
      <c r="M276" s="224"/>
      <c r="N276" s="224"/>
      <c r="O276" s="224"/>
      <c r="P276" s="224"/>
      <c r="Q276" s="224"/>
      <c r="R276" s="224"/>
      <c r="S276" s="224"/>
      <c r="T276" s="224"/>
      <c r="U276" s="224"/>
      <c r="V276" s="226"/>
      <c r="W276" s="227"/>
      <c r="X276" s="223"/>
    </row>
    <row r="277" spans="1:24" x14ac:dyDescent="0.2">
      <c r="A277" s="273"/>
      <c r="B277" s="273"/>
      <c r="C277" s="273"/>
      <c r="D277" s="273"/>
      <c r="E277" s="273"/>
      <c r="F277" s="221"/>
      <c r="G277" s="221"/>
      <c r="H277" s="221"/>
      <c r="I277" s="221"/>
      <c r="J277" s="221"/>
      <c r="K277" s="224"/>
      <c r="L277" s="224"/>
      <c r="M277" s="224"/>
      <c r="N277" s="224"/>
      <c r="O277" s="224"/>
      <c r="P277" s="224"/>
      <c r="Q277" s="224"/>
      <c r="R277" s="224"/>
      <c r="S277" s="224"/>
      <c r="T277" s="224"/>
      <c r="U277" s="224"/>
      <c r="V277" s="226"/>
      <c r="W277" s="227"/>
      <c r="X277" s="223"/>
    </row>
    <row r="278" spans="1:24" x14ac:dyDescent="0.2">
      <c r="A278" s="273"/>
      <c r="B278" s="273"/>
      <c r="C278" s="273"/>
      <c r="D278" s="273"/>
      <c r="E278" s="273"/>
      <c r="F278" s="221"/>
      <c r="G278" s="221"/>
      <c r="H278" s="221"/>
      <c r="I278" s="221"/>
      <c r="J278" s="221"/>
      <c r="K278" s="224"/>
      <c r="L278" s="224"/>
      <c r="M278" s="224"/>
      <c r="N278" s="224"/>
      <c r="O278" s="224"/>
      <c r="P278" s="224"/>
      <c r="Q278" s="224"/>
      <c r="R278" s="224"/>
      <c r="S278" s="224"/>
      <c r="T278" s="224"/>
      <c r="U278" s="224"/>
      <c r="V278" s="226"/>
      <c r="W278" s="227"/>
      <c r="X278" s="223"/>
    </row>
    <row r="279" spans="1:24" x14ac:dyDescent="0.2">
      <c r="A279" s="273"/>
      <c r="B279" s="273"/>
      <c r="C279" s="273"/>
      <c r="D279" s="273"/>
      <c r="E279" s="273"/>
      <c r="F279" s="221"/>
      <c r="G279" s="221"/>
      <c r="H279" s="221"/>
      <c r="I279" s="221"/>
      <c r="J279" s="221"/>
      <c r="K279" s="224"/>
      <c r="L279" s="224"/>
      <c r="M279" s="224"/>
      <c r="N279" s="224"/>
      <c r="O279" s="224"/>
      <c r="P279" s="224"/>
      <c r="Q279" s="224"/>
      <c r="R279" s="224"/>
      <c r="S279" s="224"/>
      <c r="T279" s="224"/>
      <c r="U279" s="224"/>
      <c r="V279" s="226"/>
      <c r="W279" s="227"/>
      <c r="X279" s="223"/>
    </row>
    <row r="280" spans="1:24" x14ac:dyDescent="0.2">
      <c r="A280" s="273"/>
      <c r="B280" s="273"/>
      <c r="C280" s="273"/>
      <c r="D280" s="273"/>
      <c r="E280" s="273"/>
      <c r="F280" s="221"/>
      <c r="G280" s="221"/>
      <c r="H280" s="221"/>
      <c r="I280" s="221"/>
      <c r="J280" s="221"/>
      <c r="K280" s="224"/>
      <c r="L280" s="224"/>
      <c r="M280" s="224"/>
      <c r="N280" s="224"/>
      <c r="O280" s="224"/>
      <c r="P280" s="224"/>
      <c r="Q280" s="224"/>
      <c r="R280" s="224"/>
      <c r="S280" s="224"/>
      <c r="T280" s="224"/>
      <c r="U280" s="224"/>
      <c r="V280" s="226"/>
      <c r="W280" s="227"/>
      <c r="X280" s="223"/>
    </row>
    <row r="281" spans="1:24" x14ac:dyDescent="0.2">
      <c r="A281" s="273"/>
      <c r="B281" s="273"/>
      <c r="C281" s="273"/>
      <c r="D281" s="273"/>
      <c r="E281" s="273"/>
      <c r="F281" s="221"/>
      <c r="G281" s="221"/>
      <c r="H281" s="221"/>
      <c r="I281" s="221"/>
      <c r="J281" s="221"/>
      <c r="K281" s="224"/>
      <c r="L281" s="224"/>
      <c r="M281" s="224"/>
      <c r="N281" s="224"/>
      <c r="O281" s="224"/>
      <c r="P281" s="224"/>
      <c r="Q281" s="224"/>
      <c r="R281" s="224"/>
      <c r="S281" s="224"/>
      <c r="T281" s="224"/>
      <c r="U281" s="224"/>
      <c r="V281" s="226"/>
      <c r="W281" s="227"/>
      <c r="X281" s="223"/>
    </row>
    <row r="282" spans="1:24" x14ac:dyDescent="0.2">
      <c r="A282" s="273"/>
      <c r="B282" s="273"/>
      <c r="C282" s="273"/>
      <c r="D282" s="273"/>
      <c r="E282" s="273"/>
      <c r="F282" s="221"/>
      <c r="G282" s="221"/>
      <c r="H282" s="221"/>
      <c r="I282" s="221"/>
      <c r="J282" s="221"/>
      <c r="K282" s="224"/>
      <c r="L282" s="224"/>
      <c r="M282" s="224"/>
      <c r="N282" s="224"/>
      <c r="O282" s="224"/>
      <c r="P282" s="224"/>
      <c r="Q282" s="224"/>
      <c r="R282" s="224"/>
      <c r="S282" s="224"/>
      <c r="T282" s="224"/>
      <c r="U282" s="224"/>
      <c r="V282" s="226"/>
      <c r="W282" s="227"/>
      <c r="X282" s="223"/>
    </row>
    <row r="283" spans="1:24" x14ac:dyDescent="0.2">
      <c r="A283" s="273"/>
      <c r="B283" s="273"/>
      <c r="C283" s="273"/>
      <c r="D283" s="273"/>
      <c r="E283" s="273"/>
      <c r="F283" s="221"/>
      <c r="G283" s="221"/>
      <c r="H283" s="221"/>
      <c r="I283" s="221"/>
      <c r="J283" s="221"/>
      <c r="K283" s="224"/>
      <c r="L283" s="224"/>
      <c r="M283" s="224"/>
      <c r="N283" s="224"/>
      <c r="O283" s="224"/>
      <c r="P283" s="224"/>
      <c r="Q283" s="224"/>
      <c r="R283" s="224"/>
      <c r="S283" s="224"/>
      <c r="T283" s="224"/>
      <c r="U283" s="224"/>
      <c r="V283" s="226"/>
      <c r="W283" s="227"/>
      <c r="X283" s="223"/>
    </row>
    <row r="284" spans="1:24" x14ac:dyDescent="0.2">
      <c r="A284" s="273"/>
      <c r="B284" s="273"/>
      <c r="C284" s="273"/>
      <c r="D284" s="273"/>
      <c r="E284" s="273"/>
      <c r="F284" s="221"/>
      <c r="G284" s="221"/>
      <c r="H284" s="221"/>
      <c r="I284" s="221"/>
      <c r="J284" s="221"/>
      <c r="K284" s="224"/>
      <c r="L284" s="224"/>
      <c r="M284" s="224"/>
      <c r="N284" s="224"/>
      <c r="O284" s="224"/>
      <c r="P284" s="224"/>
      <c r="Q284" s="224"/>
      <c r="R284" s="224"/>
      <c r="S284" s="224"/>
      <c r="T284" s="224"/>
      <c r="U284" s="224"/>
      <c r="V284" s="226"/>
      <c r="W284" s="227"/>
      <c r="X284" s="223"/>
    </row>
    <row r="285" spans="1:24" x14ac:dyDescent="0.2">
      <c r="A285" s="273"/>
      <c r="B285" s="273"/>
      <c r="C285" s="273"/>
      <c r="D285" s="273"/>
      <c r="E285" s="273"/>
      <c r="F285" s="221"/>
      <c r="G285" s="221"/>
      <c r="H285" s="221"/>
      <c r="I285" s="221"/>
      <c r="J285" s="221"/>
      <c r="K285" s="224"/>
      <c r="L285" s="224"/>
      <c r="M285" s="224"/>
      <c r="N285" s="224"/>
      <c r="O285" s="224"/>
      <c r="P285" s="224"/>
      <c r="Q285" s="224"/>
      <c r="R285" s="224"/>
      <c r="S285" s="224"/>
      <c r="T285" s="224"/>
      <c r="U285" s="224"/>
      <c r="V285" s="226"/>
      <c r="W285" s="227"/>
      <c r="X285" s="223"/>
    </row>
    <row r="286" spans="1:24" x14ac:dyDescent="0.2">
      <c r="A286" s="273"/>
      <c r="B286" s="273"/>
      <c r="C286" s="273"/>
      <c r="D286" s="273"/>
      <c r="E286" s="273"/>
      <c r="F286" s="221"/>
      <c r="G286" s="221"/>
      <c r="H286" s="221"/>
      <c r="I286" s="221"/>
      <c r="J286" s="221"/>
      <c r="K286" s="224"/>
      <c r="L286" s="224"/>
      <c r="M286" s="224"/>
      <c r="N286" s="224"/>
      <c r="O286" s="224"/>
      <c r="P286" s="224"/>
      <c r="Q286" s="224"/>
      <c r="R286" s="224"/>
      <c r="S286" s="224"/>
      <c r="T286" s="224"/>
      <c r="U286" s="224"/>
      <c r="V286" s="226"/>
      <c r="W286" s="227"/>
      <c r="X286" s="223"/>
    </row>
    <row r="287" spans="1:24" x14ac:dyDescent="0.2">
      <c r="A287" s="273"/>
      <c r="B287" s="273"/>
      <c r="C287" s="273"/>
      <c r="D287" s="273"/>
      <c r="E287" s="273"/>
      <c r="F287" s="221"/>
      <c r="G287" s="221"/>
      <c r="H287" s="221"/>
      <c r="I287" s="221"/>
      <c r="J287" s="221"/>
      <c r="K287" s="224"/>
      <c r="L287" s="224"/>
      <c r="M287" s="224"/>
      <c r="N287" s="224"/>
      <c r="O287" s="224"/>
      <c r="P287" s="224"/>
      <c r="Q287" s="224"/>
      <c r="R287" s="224"/>
      <c r="S287" s="224"/>
      <c r="T287" s="224"/>
      <c r="U287" s="224"/>
      <c r="V287" s="226"/>
      <c r="W287" s="227"/>
      <c r="X287" s="223"/>
    </row>
    <row r="288" spans="1:24" x14ac:dyDescent="0.2">
      <c r="A288" s="273"/>
      <c r="B288" s="273"/>
      <c r="C288" s="273"/>
      <c r="D288" s="273"/>
      <c r="E288" s="273"/>
      <c r="F288" s="221"/>
      <c r="G288" s="221"/>
      <c r="H288" s="221"/>
      <c r="I288" s="221"/>
      <c r="J288" s="221"/>
      <c r="K288" s="224"/>
      <c r="L288" s="224"/>
      <c r="M288" s="224"/>
      <c r="N288" s="224"/>
      <c r="O288" s="224"/>
      <c r="P288" s="224"/>
      <c r="Q288" s="224"/>
      <c r="R288" s="224"/>
      <c r="S288" s="224"/>
      <c r="T288" s="224"/>
      <c r="U288" s="224"/>
      <c r="V288" s="226"/>
      <c r="W288" s="227"/>
      <c r="X288" s="223"/>
    </row>
    <row r="289" spans="1:24" x14ac:dyDescent="0.2">
      <c r="A289" s="273"/>
      <c r="B289" s="273"/>
      <c r="C289" s="273"/>
      <c r="D289" s="273"/>
      <c r="E289" s="273"/>
      <c r="F289" s="221"/>
      <c r="G289" s="221"/>
      <c r="H289" s="221"/>
      <c r="I289" s="221"/>
      <c r="J289" s="221"/>
      <c r="K289" s="224"/>
      <c r="L289" s="224"/>
      <c r="M289" s="224"/>
      <c r="N289" s="224"/>
      <c r="O289" s="224"/>
      <c r="P289" s="224"/>
      <c r="Q289" s="224"/>
      <c r="R289" s="224"/>
      <c r="S289" s="224"/>
      <c r="T289" s="224"/>
      <c r="U289" s="224"/>
      <c r="V289" s="226"/>
      <c r="W289" s="227"/>
      <c r="X289" s="223"/>
    </row>
    <row r="290" spans="1:24" x14ac:dyDescent="0.2">
      <c r="A290" s="273"/>
      <c r="B290" s="273"/>
      <c r="C290" s="273"/>
      <c r="D290" s="273"/>
      <c r="E290" s="273"/>
      <c r="F290" s="221"/>
      <c r="G290" s="221"/>
      <c r="H290" s="221"/>
      <c r="I290" s="221"/>
      <c r="J290" s="221"/>
      <c r="K290" s="224"/>
      <c r="L290" s="224"/>
      <c r="M290" s="224"/>
      <c r="N290" s="224"/>
      <c r="O290" s="224"/>
      <c r="P290" s="224"/>
      <c r="Q290" s="224"/>
      <c r="R290" s="224"/>
      <c r="S290" s="224"/>
      <c r="T290" s="224"/>
      <c r="U290" s="224"/>
      <c r="V290" s="226"/>
      <c r="W290" s="227"/>
      <c r="X290" s="223"/>
    </row>
    <row r="291" spans="1:24" x14ac:dyDescent="0.2">
      <c r="A291" s="273"/>
      <c r="B291" s="273"/>
      <c r="C291" s="273"/>
      <c r="D291" s="273"/>
      <c r="E291" s="273"/>
      <c r="F291" s="221"/>
      <c r="G291" s="221"/>
      <c r="H291" s="221"/>
      <c r="I291" s="221"/>
      <c r="J291" s="221"/>
      <c r="K291" s="224"/>
      <c r="L291" s="224"/>
      <c r="M291" s="224"/>
      <c r="N291" s="224"/>
      <c r="O291" s="224"/>
      <c r="P291" s="224"/>
      <c r="Q291" s="224"/>
      <c r="R291" s="224"/>
      <c r="S291" s="224"/>
      <c r="T291" s="224"/>
      <c r="U291" s="224"/>
      <c r="V291" s="226"/>
      <c r="W291" s="227"/>
      <c r="X291" s="223"/>
    </row>
    <row r="292" spans="1:24" x14ac:dyDescent="0.2">
      <c r="A292" s="273"/>
      <c r="B292" s="273"/>
      <c r="C292" s="273"/>
      <c r="D292" s="273"/>
      <c r="E292" s="273"/>
      <c r="F292" s="221"/>
      <c r="G292" s="221"/>
      <c r="H292" s="221"/>
      <c r="I292" s="221"/>
      <c r="J292" s="221"/>
      <c r="K292" s="224"/>
      <c r="L292" s="224"/>
      <c r="M292" s="224"/>
      <c r="N292" s="224"/>
      <c r="O292" s="224"/>
      <c r="P292" s="224"/>
      <c r="Q292" s="224"/>
      <c r="R292" s="224"/>
      <c r="S292" s="224"/>
      <c r="T292" s="224"/>
      <c r="U292" s="224"/>
      <c r="V292" s="226"/>
      <c r="W292" s="227"/>
      <c r="X292" s="223"/>
    </row>
    <row r="293" spans="1:24" x14ac:dyDescent="0.2">
      <c r="A293" s="273"/>
      <c r="B293" s="273"/>
      <c r="C293" s="273"/>
      <c r="D293" s="273"/>
      <c r="E293" s="273"/>
      <c r="F293" s="221"/>
      <c r="G293" s="221"/>
      <c r="H293" s="221"/>
      <c r="I293" s="221"/>
      <c r="J293" s="221"/>
      <c r="K293" s="224"/>
      <c r="L293" s="224"/>
      <c r="M293" s="224"/>
      <c r="N293" s="224"/>
      <c r="O293" s="224"/>
      <c r="P293" s="224"/>
      <c r="Q293" s="224"/>
      <c r="R293" s="224"/>
      <c r="S293" s="224"/>
      <c r="T293" s="224"/>
      <c r="U293" s="224"/>
      <c r="V293" s="226"/>
      <c r="W293" s="227"/>
      <c r="X293" s="223"/>
    </row>
    <row r="294" spans="1:24" x14ac:dyDescent="0.2">
      <c r="A294" s="273"/>
      <c r="B294" s="273"/>
      <c r="C294" s="273"/>
      <c r="D294" s="273"/>
      <c r="E294" s="273"/>
      <c r="F294" s="221"/>
      <c r="G294" s="221"/>
      <c r="H294" s="221"/>
      <c r="I294" s="221"/>
      <c r="J294" s="221"/>
      <c r="K294" s="224"/>
      <c r="L294" s="224"/>
      <c r="M294" s="224"/>
      <c r="N294" s="224"/>
      <c r="O294" s="224"/>
      <c r="P294" s="224"/>
      <c r="Q294" s="224"/>
      <c r="R294" s="224"/>
      <c r="S294" s="224"/>
      <c r="T294" s="224"/>
      <c r="U294" s="224"/>
      <c r="V294" s="226"/>
      <c r="W294" s="227"/>
      <c r="X294" s="223"/>
    </row>
    <row r="295" spans="1:24" x14ac:dyDescent="0.2">
      <c r="A295" s="273"/>
      <c r="B295" s="273"/>
      <c r="C295" s="273"/>
      <c r="D295" s="273"/>
      <c r="E295" s="273"/>
      <c r="F295" s="221"/>
      <c r="G295" s="221"/>
      <c r="H295" s="221"/>
      <c r="I295" s="221"/>
      <c r="J295" s="221"/>
      <c r="K295" s="224"/>
      <c r="L295" s="224"/>
      <c r="M295" s="224"/>
      <c r="N295" s="224"/>
      <c r="O295" s="224"/>
      <c r="P295" s="224"/>
      <c r="Q295" s="224"/>
      <c r="R295" s="224"/>
      <c r="S295" s="224"/>
      <c r="T295" s="224"/>
      <c r="U295" s="224"/>
      <c r="V295" s="226"/>
      <c r="W295" s="227"/>
      <c r="X295" s="223"/>
    </row>
    <row r="296" spans="1:24" x14ac:dyDescent="0.2">
      <c r="A296" s="273"/>
      <c r="B296" s="273"/>
      <c r="C296" s="273"/>
      <c r="D296" s="273"/>
      <c r="E296" s="273"/>
      <c r="F296" s="221"/>
      <c r="G296" s="221"/>
      <c r="H296" s="221"/>
      <c r="I296" s="221"/>
      <c r="J296" s="221"/>
      <c r="K296" s="224"/>
      <c r="L296" s="224"/>
      <c r="M296" s="224"/>
      <c r="N296" s="224"/>
      <c r="O296" s="224"/>
      <c r="P296" s="224"/>
      <c r="Q296" s="224"/>
      <c r="R296" s="224"/>
      <c r="S296" s="224"/>
      <c r="T296" s="224"/>
      <c r="U296" s="224"/>
      <c r="V296" s="226"/>
      <c r="W296" s="227"/>
      <c r="X296" s="223"/>
    </row>
    <row r="297" spans="1:24" x14ac:dyDescent="0.2">
      <c r="A297" s="273"/>
      <c r="B297" s="273"/>
      <c r="C297" s="273"/>
      <c r="D297" s="273"/>
      <c r="E297" s="273"/>
      <c r="F297" s="221"/>
      <c r="G297" s="221"/>
      <c r="H297" s="221"/>
      <c r="I297" s="221"/>
      <c r="J297" s="221"/>
      <c r="K297" s="224"/>
      <c r="L297" s="224"/>
      <c r="M297" s="224"/>
      <c r="N297" s="224"/>
      <c r="O297" s="224"/>
      <c r="P297" s="224"/>
      <c r="Q297" s="224"/>
      <c r="R297" s="224"/>
      <c r="S297" s="224"/>
      <c r="T297" s="224"/>
      <c r="U297" s="224"/>
      <c r="V297" s="226"/>
      <c r="W297" s="227"/>
      <c r="X297" s="223"/>
    </row>
    <row r="298" spans="1:24" x14ac:dyDescent="0.2">
      <c r="A298" s="273"/>
      <c r="B298" s="273"/>
      <c r="C298" s="273"/>
      <c r="D298" s="273"/>
      <c r="E298" s="273"/>
      <c r="F298" s="221"/>
      <c r="G298" s="221"/>
      <c r="H298" s="221"/>
      <c r="I298" s="221"/>
      <c r="J298" s="221"/>
      <c r="K298" s="224"/>
      <c r="L298" s="224"/>
      <c r="M298" s="224"/>
      <c r="N298" s="224"/>
      <c r="O298" s="224"/>
      <c r="P298" s="224"/>
      <c r="Q298" s="224"/>
      <c r="R298" s="224"/>
      <c r="S298" s="224"/>
      <c r="T298" s="224"/>
      <c r="U298" s="224"/>
      <c r="V298" s="226"/>
      <c r="W298" s="227"/>
      <c r="X298" s="223"/>
    </row>
    <row r="299" spans="1:24" x14ac:dyDescent="0.2">
      <c r="A299" s="273"/>
      <c r="B299" s="273"/>
      <c r="C299" s="273"/>
      <c r="D299" s="273"/>
      <c r="E299" s="273"/>
      <c r="F299" s="221"/>
      <c r="G299" s="221"/>
      <c r="H299" s="221"/>
      <c r="I299" s="221"/>
      <c r="J299" s="221"/>
      <c r="K299" s="224"/>
      <c r="L299" s="224"/>
      <c r="M299" s="224"/>
      <c r="N299" s="224"/>
      <c r="O299" s="224"/>
      <c r="P299" s="224"/>
      <c r="Q299" s="224"/>
      <c r="R299" s="224"/>
      <c r="S299" s="224"/>
      <c r="T299" s="224"/>
      <c r="U299" s="224"/>
      <c r="V299" s="226"/>
      <c r="W299" s="227"/>
      <c r="X299" s="223"/>
    </row>
    <row r="300" spans="1:24" x14ac:dyDescent="0.2">
      <c r="A300" s="273"/>
      <c r="B300" s="273"/>
      <c r="C300" s="273"/>
      <c r="D300" s="273"/>
      <c r="E300" s="273"/>
      <c r="F300" s="221"/>
      <c r="G300" s="221"/>
      <c r="H300" s="221"/>
      <c r="I300" s="221"/>
      <c r="J300" s="221"/>
      <c r="K300" s="224"/>
      <c r="L300" s="224"/>
      <c r="M300" s="224"/>
      <c r="N300" s="224"/>
      <c r="O300" s="224"/>
      <c r="P300" s="224"/>
      <c r="Q300" s="224"/>
      <c r="R300" s="224"/>
      <c r="S300" s="224"/>
      <c r="T300" s="224"/>
      <c r="U300" s="224"/>
      <c r="V300" s="226"/>
      <c r="W300" s="227"/>
      <c r="X300" s="223"/>
    </row>
    <row r="301" spans="1:24" x14ac:dyDescent="0.2">
      <c r="A301" s="273"/>
      <c r="B301" s="273"/>
      <c r="C301" s="273"/>
      <c r="D301" s="273"/>
      <c r="E301" s="273"/>
      <c r="F301" s="221"/>
      <c r="G301" s="221"/>
      <c r="H301" s="221"/>
      <c r="I301" s="221"/>
      <c r="J301" s="221"/>
      <c r="K301" s="224"/>
      <c r="L301" s="224"/>
      <c r="M301" s="224"/>
      <c r="N301" s="224"/>
      <c r="O301" s="224"/>
      <c r="P301" s="224"/>
      <c r="Q301" s="224"/>
      <c r="R301" s="224"/>
      <c r="S301" s="224"/>
      <c r="T301" s="224"/>
      <c r="U301" s="224"/>
      <c r="V301" s="226"/>
      <c r="W301" s="227"/>
      <c r="X301" s="223"/>
    </row>
    <row r="302" spans="1:24" x14ac:dyDescent="0.2">
      <c r="A302" s="273"/>
      <c r="B302" s="273"/>
      <c r="C302" s="273"/>
      <c r="D302" s="273"/>
      <c r="E302" s="273"/>
      <c r="F302" s="221"/>
      <c r="G302" s="221"/>
      <c r="H302" s="221"/>
      <c r="I302" s="221"/>
      <c r="J302" s="221"/>
      <c r="K302" s="224"/>
      <c r="L302" s="224"/>
      <c r="M302" s="224"/>
      <c r="N302" s="224"/>
      <c r="O302" s="224"/>
      <c r="P302" s="224"/>
      <c r="Q302" s="224"/>
      <c r="R302" s="224"/>
      <c r="S302" s="224"/>
      <c r="T302" s="224"/>
      <c r="U302" s="224"/>
      <c r="V302" s="226"/>
      <c r="W302" s="227"/>
      <c r="X302" s="223"/>
    </row>
    <row r="303" spans="1:24" x14ac:dyDescent="0.2">
      <c r="A303" s="273"/>
      <c r="B303" s="273"/>
      <c r="C303" s="273"/>
      <c r="D303" s="273"/>
      <c r="E303" s="273"/>
      <c r="F303" s="221"/>
      <c r="G303" s="221"/>
      <c r="H303" s="221"/>
      <c r="I303" s="221"/>
      <c r="J303" s="221"/>
      <c r="K303" s="224"/>
      <c r="L303" s="224"/>
      <c r="M303" s="224"/>
      <c r="N303" s="224"/>
      <c r="O303" s="224"/>
      <c r="P303" s="224"/>
      <c r="Q303" s="224"/>
      <c r="R303" s="224"/>
      <c r="S303" s="224"/>
      <c r="T303" s="224"/>
      <c r="U303" s="224"/>
      <c r="V303" s="226"/>
      <c r="W303" s="227"/>
      <c r="X303" s="223"/>
    </row>
    <row r="304" spans="1:24" x14ac:dyDescent="0.2">
      <c r="A304" s="273"/>
      <c r="B304" s="273"/>
      <c r="C304" s="273"/>
      <c r="D304" s="273"/>
      <c r="E304" s="273"/>
      <c r="F304" s="221"/>
      <c r="G304" s="221"/>
      <c r="H304" s="221"/>
      <c r="I304" s="221"/>
      <c r="J304" s="221"/>
      <c r="K304" s="224"/>
      <c r="L304" s="224"/>
      <c r="M304" s="224"/>
      <c r="N304" s="224"/>
      <c r="O304" s="224"/>
      <c r="P304" s="224"/>
      <c r="Q304" s="224"/>
      <c r="R304" s="224"/>
      <c r="S304" s="224"/>
      <c r="T304" s="224"/>
      <c r="U304" s="224"/>
      <c r="V304" s="226"/>
      <c r="W304" s="227"/>
      <c r="X304" s="223"/>
    </row>
    <row r="305" spans="1:24" x14ac:dyDescent="0.2">
      <c r="A305" s="273"/>
      <c r="B305" s="273"/>
      <c r="C305" s="273"/>
      <c r="D305" s="273"/>
      <c r="E305" s="273"/>
      <c r="F305" s="221"/>
      <c r="G305" s="221"/>
      <c r="H305" s="221"/>
      <c r="I305" s="221"/>
      <c r="J305" s="221"/>
      <c r="K305" s="224"/>
      <c r="L305" s="224"/>
      <c r="M305" s="224"/>
      <c r="N305" s="224"/>
      <c r="O305" s="224"/>
      <c r="P305" s="224"/>
      <c r="Q305" s="224"/>
      <c r="R305" s="224"/>
      <c r="S305" s="224"/>
      <c r="T305" s="224"/>
      <c r="U305" s="224"/>
      <c r="V305" s="226"/>
      <c r="W305" s="227"/>
      <c r="X305" s="223"/>
    </row>
    <row r="306" spans="1:24" x14ac:dyDescent="0.2">
      <c r="A306" s="273"/>
      <c r="B306" s="273"/>
      <c r="C306" s="273"/>
      <c r="D306" s="273"/>
      <c r="E306" s="273"/>
      <c r="F306" s="221"/>
      <c r="G306" s="221"/>
      <c r="H306" s="221"/>
      <c r="I306" s="221"/>
      <c r="J306" s="221"/>
      <c r="K306" s="224"/>
      <c r="L306" s="224"/>
      <c r="M306" s="224"/>
      <c r="N306" s="224"/>
      <c r="O306" s="224"/>
      <c r="P306" s="224"/>
      <c r="Q306" s="224"/>
      <c r="R306" s="224"/>
      <c r="S306" s="224"/>
      <c r="T306" s="224"/>
      <c r="U306" s="224"/>
      <c r="V306" s="226"/>
      <c r="W306" s="227"/>
      <c r="X306" s="223"/>
    </row>
    <row r="307" spans="1:24" x14ac:dyDescent="0.2">
      <c r="A307" s="273"/>
      <c r="B307" s="273"/>
      <c r="C307" s="273"/>
      <c r="D307" s="273"/>
      <c r="E307" s="273"/>
      <c r="F307" s="221"/>
      <c r="G307" s="221"/>
      <c r="H307" s="221"/>
      <c r="I307" s="221"/>
      <c r="J307" s="221"/>
      <c r="K307" s="224"/>
      <c r="L307" s="224"/>
      <c r="M307" s="224"/>
      <c r="N307" s="224"/>
      <c r="O307" s="224"/>
      <c r="P307" s="224"/>
      <c r="Q307" s="224"/>
      <c r="R307" s="224"/>
      <c r="S307" s="224"/>
      <c r="T307" s="224"/>
      <c r="U307" s="224"/>
      <c r="V307" s="226"/>
      <c r="W307" s="227"/>
      <c r="X307" s="223"/>
    </row>
    <row r="308" spans="1:24" x14ac:dyDescent="0.2">
      <c r="A308" s="273"/>
      <c r="B308" s="273"/>
      <c r="C308" s="273"/>
      <c r="D308" s="273"/>
      <c r="E308" s="273"/>
      <c r="F308" s="221"/>
      <c r="G308" s="221"/>
      <c r="H308" s="221"/>
      <c r="I308" s="221"/>
      <c r="J308" s="221"/>
      <c r="K308" s="224"/>
      <c r="L308" s="224"/>
      <c r="M308" s="224"/>
      <c r="N308" s="224"/>
      <c r="O308" s="224"/>
      <c r="P308" s="224"/>
      <c r="Q308" s="224"/>
      <c r="R308" s="224"/>
      <c r="S308" s="224"/>
      <c r="T308" s="224"/>
      <c r="U308" s="224"/>
      <c r="V308" s="226"/>
      <c r="W308" s="227"/>
      <c r="X308" s="223"/>
    </row>
    <row r="309" spans="1:24" x14ac:dyDescent="0.2">
      <c r="A309" s="273"/>
      <c r="B309" s="273"/>
      <c r="C309" s="273"/>
      <c r="D309" s="273"/>
      <c r="E309" s="273"/>
      <c r="F309" s="221"/>
      <c r="G309" s="221"/>
      <c r="H309" s="221"/>
      <c r="I309" s="221"/>
      <c r="J309" s="221"/>
      <c r="K309" s="224"/>
      <c r="L309" s="224"/>
      <c r="M309" s="224"/>
      <c r="N309" s="224"/>
      <c r="O309" s="224"/>
      <c r="P309" s="224"/>
      <c r="Q309" s="224"/>
      <c r="R309" s="224"/>
      <c r="S309" s="224"/>
      <c r="T309" s="224"/>
      <c r="U309" s="224"/>
      <c r="V309" s="226"/>
      <c r="W309" s="227"/>
      <c r="X309" s="223"/>
    </row>
    <row r="310" spans="1:24" x14ac:dyDescent="0.2">
      <c r="A310" s="273"/>
      <c r="B310" s="273"/>
      <c r="C310" s="273"/>
      <c r="D310" s="273"/>
      <c r="E310" s="273"/>
      <c r="F310" s="221"/>
      <c r="G310" s="221"/>
      <c r="H310" s="221"/>
      <c r="I310" s="221"/>
      <c r="J310" s="221"/>
      <c r="K310" s="224"/>
      <c r="L310" s="224"/>
      <c r="M310" s="224"/>
      <c r="N310" s="224"/>
      <c r="O310" s="224"/>
      <c r="P310" s="224"/>
      <c r="Q310" s="224"/>
      <c r="R310" s="224"/>
      <c r="S310" s="224"/>
      <c r="T310" s="224"/>
      <c r="U310" s="224"/>
      <c r="V310" s="224"/>
      <c r="W310" s="220"/>
      <c r="X310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309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310 P18:P310 J18:J310">
    <cfRule type="expression" dxfId="13" priority="7">
      <formula>IF($A18&lt;&gt;"",1,0)</formula>
    </cfRule>
  </conditionalFormatting>
  <conditionalFormatting sqref="A217:X310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109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109 P16:P109 V16:V109">
    <cfRule type="expression" dxfId="8" priority="4">
      <formula>IF($A16&lt;&gt;"",1,0)</formula>
    </cfRule>
  </conditionalFormatting>
  <conditionalFormatting sqref="Y16:Y109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University of Oxford</v>
      </c>
    </row>
    <row r="6" spans="1:8" ht="13.5" x14ac:dyDescent="0.2">
      <c r="A6" s="8" t="s">
        <v>56</v>
      </c>
      <c r="B6" s="180">
        <f>UKPRN</f>
        <v>10007774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175013000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276842000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180756000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181687000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203574500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203574500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36815634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57336000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75408000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68174000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74869000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68946750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8684808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29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University of Oxford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10007774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16973434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1</v>
      </c>
      <c r="C12" s="270" t="s">
        <v>201</v>
      </c>
      <c r="D12" s="270" t="s">
        <v>202</v>
      </c>
      <c r="E12" s="270"/>
      <c r="F12" s="270"/>
      <c r="G12" s="227">
        <v>53</v>
      </c>
      <c r="H12" s="227">
        <v>39</v>
      </c>
      <c r="I12" s="227">
        <v>8</v>
      </c>
      <c r="J12" s="227">
        <v>0</v>
      </c>
      <c r="K12" s="227">
        <v>0</v>
      </c>
      <c r="L12" s="239">
        <v>0.92</v>
      </c>
      <c r="M12" s="239">
        <v>336.78</v>
      </c>
      <c r="N12" s="239">
        <v>495.73969517602001</v>
      </c>
      <c r="O12" s="227">
        <v>2384228</v>
      </c>
      <c r="P12" s="51"/>
    </row>
    <row r="13" spans="1:17" s="50" customFormat="1" x14ac:dyDescent="0.2">
      <c r="A13" s="270" t="s">
        <v>200</v>
      </c>
      <c r="B13" s="270">
        <v>2</v>
      </c>
      <c r="C13" s="270" t="s">
        <v>201</v>
      </c>
      <c r="D13" s="270" t="s">
        <v>206</v>
      </c>
      <c r="E13" s="270"/>
      <c r="F13" s="270"/>
      <c r="G13" s="227">
        <v>57</v>
      </c>
      <c r="H13" s="227">
        <v>35</v>
      </c>
      <c r="I13" s="227">
        <v>7</v>
      </c>
      <c r="J13" s="227">
        <v>1</v>
      </c>
      <c r="K13" s="227">
        <v>0</v>
      </c>
      <c r="L13" s="239">
        <v>0.92929292929292895</v>
      </c>
      <c r="M13" s="239">
        <v>47.1</v>
      </c>
      <c r="N13" s="239">
        <v>70.033036036584306</v>
      </c>
      <c r="O13" s="227">
        <v>336819</v>
      </c>
      <c r="P13" s="51"/>
    </row>
    <row r="14" spans="1:17" s="50" customFormat="1" x14ac:dyDescent="0.2">
      <c r="A14" s="270" t="s">
        <v>200</v>
      </c>
      <c r="B14" s="270">
        <v>4</v>
      </c>
      <c r="C14" s="270" t="s">
        <v>201</v>
      </c>
      <c r="D14" s="270" t="s">
        <v>207</v>
      </c>
      <c r="E14" s="270"/>
      <c r="F14" s="270"/>
      <c r="G14" s="227">
        <v>67</v>
      </c>
      <c r="H14" s="227">
        <v>28</v>
      </c>
      <c r="I14" s="227">
        <v>5</v>
      </c>
      <c r="J14" s="227">
        <v>0</v>
      </c>
      <c r="K14" s="227">
        <v>0</v>
      </c>
      <c r="L14" s="239">
        <v>0.95</v>
      </c>
      <c r="M14" s="239">
        <v>158.97</v>
      </c>
      <c r="N14" s="239">
        <v>241.640925049635</v>
      </c>
      <c r="O14" s="227">
        <v>1162157</v>
      </c>
      <c r="P14" s="51"/>
    </row>
    <row r="15" spans="1:17" s="50" customFormat="1" x14ac:dyDescent="0.2">
      <c r="A15" s="270" t="s">
        <v>200</v>
      </c>
      <c r="B15" s="270">
        <v>5</v>
      </c>
      <c r="C15" s="270" t="s">
        <v>201</v>
      </c>
      <c r="D15" s="270" t="s">
        <v>208</v>
      </c>
      <c r="E15" s="270"/>
      <c r="F15" s="270"/>
      <c r="G15" s="227">
        <v>47</v>
      </c>
      <c r="H15" s="227">
        <v>46</v>
      </c>
      <c r="I15" s="227">
        <v>7</v>
      </c>
      <c r="J15" s="227">
        <v>0</v>
      </c>
      <c r="K15" s="227">
        <v>0</v>
      </c>
      <c r="L15" s="239">
        <v>0.93</v>
      </c>
      <c r="M15" s="239">
        <v>318.70999999999998</v>
      </c>
      <c r="N15" s="239">
        <v>474.24199235702099</v>
      </c>
      <c r="O15" s="227">
        <v>2280837</v>
      </c>
      <c r="P15" s="51"/>
    </row>
    <row r="16" spans="1:17" s="50" customFormat="1" x14ac:dyDescent="0.2">
      <c r="A16" s="270" t="s">
        <v>209</v>
      </c>
      <c r="B16" s="270">
        <v>7</v>
      </c>
      <c r="C16" s="270" t="s">
        <v>201</v>
      </c>
      <c r="D16" s="270" t="s">
        <v>210</v>
      </c>
      <c r="E16" s="270"/>
      <c r="F16" s="270"/>
      <c r="G16" s="227">
        <v>43</v>
      </c>
      <c r="H16" s="227">
        <v>51</v>
      </c>
      <c r="I16" s="227">
        <v>5</v>
      </c>
      <c r="J16" s="227">
        <v>1</v>
      </c>
      <c r="K16" s="227">
        <v>0</v>
      </c>
      <c r="L16" s="239">
        <v>0.94949494949494995</v>
      </c>
      <c r="M16" s="239">
        <v>41.4</v>
      </c>
      <c r="N16" s="239">
        <v>62.888486475517098</v>
      </c>
      <c r="O16" s="227">
        <v>302458</v>
      </c>
      <c r="P16" s="51"/>
    </row>
    <row r="17" spans="1:16" s="50" customFormat="1" x14ac:dyDescent="0.2">
      <c r="A17" s="270" t="s">
        <v>209</v>
      </c>
      <c r="B17" s="270">
        <v>8</v>
      </c>
      <c r="C17" s="270" t="s">
        <v>201</v>
      </c>
      <c r="D17" s="270" t="s">
        <v>211</v>
      </c>
      <c r="E17" s="270"/>
      <c r="F17" s="270"/>
      <c r="G17" s="227">
        <v>49</v>
      </c>
      <c r="H17" s="227">
        <v>47</v>
      </c>
      <c r="I17" s="227">
        <v>3</v>
      </c>
      <c r="J17" s="227">
        <v>0</v>
      </c>
      <c r="K17" s="227">
        <v>1</v>
      </c>
      <c r="L17" s="239">
        <v>0.96969696969696995</v>
      </c>
      <c r="M17" s="239">
        <v>234.53</v>
      </c>
      <c r="N17" s="239">
        <v>363.87610403188802</v>
      </c>
      <c r="O17" s="227">
        <v>1750039</v>
      </c>
      <c r="P17" s="51"/>
    </row>
    <row r="18" spans="1:16" s="50" customFormat="1" x14ac:dyDescent="0.2">
      <c r="A18" s="270" t="s">
        <v>209</v>
      </c>
      <c r="B18" s="270">
        <v>9</v>
      </c>
      <c r="C18" s="270" t="s">
        <v>201</v>
      </c>
      <c r="D18" s="270" t="s">
        <v>212</v>
      </c>
      <c r="E18" s="270"/>
      <c r="F18" s="270"/>
      <c r="G18" s="227">
        <v>43</v>
      </c>
      <c r="H18" s="227">
        <v>49</v>
      </c>
      <c r="I18" s="227">
        <v>7</v>
      </c>
      <c r="J18" s="227">
        <v>1</v>
      </c>
      <c r="K18" s="227">
        <v>0</v>
      </c>
      <c r="L18" s="239">
        <v>0.92929292929292895</v>
      </c>
      <c r="M18" s="239">
        <v>202.31</v>
      </c>
      <c r="N18" s="239">
        <v>300.81098599095401</v>
      </c>
      <c r="O18" s="227">
        <v>1446731</v>
      </c>
      <c r="P18" s="51"/>
    </row>
    <row r="19" spans="1:16" s="50" customFormat="1" x14ac:dyDescent="0.2">
      <c r="A19" s="270" t="s">
        <v>209</v>
      </c>
      <c r="B19" s="270">
        <v>10</v>
      </c>
      <c r="C19" s="270" t="s">
        <v>201</v>
      </c>
      <c r="D19" s="270" t="s">
        <v>213</v>
      </c>
      <c r="E19" s="270"/>
      <c r="F19" s="270"/>
      <c r="G19" s="227">
        <v>59</v>
      </c>
      <c r="H19" s="227">
        <v>37</v>
      </c>
      <c r="I19" s="227">
        <v>4</v>
      </c>
      <c r="J19" s="227">
        <v>0</v>
      </c>
      <c r="K19" s="227">
        <v>0</v>
      </c>
      <c r="L19" s="239">
        <v>0.96</v>
      </c>
      <c r="M19" s="239">
        <v>179.12</v>
      </c>
      <c r="N19" s="239">
        <v>275.12694540340902</v>
      </c>
      <c r="O19" s="227">
        <v>1323206</v>
      </c>
      <c r="P19" s="51"/>
    </row>
    <row r="20" spans="1:16" s="50" customFormat="1" x14ac:dyDescent="0.2">
      <c r="A20" s="270" t="s">
        <v>209</v>
      </c>
      <c r="B20" s="270">
        <v>11</v>
      </c>
      <c r="C20" s="270" t="s">
        <v>201</v>
      </c>
      <c r="D20" s="270" t="s">
        <v>214</v>
      </c>
      <c r="E20" s="270"/>
      <c r="F20" s="270"/>
      <c r="G20" s="227">
        <v>53</v>
      </c>
      <c r="H20" s="227">
        <v>34</v>
      </c>
      <c r="I20" s="227">
        <v>9</v>
      </c>
      <c r="J20" s="227">
        <v>2</v>
      </c>
      <c r="K20" s="227">
        <v>2</v>
      </c>
      <c r="L20" s="239">
        <v>0.90625</v>
      </c>
      <c r="M20" s="239">
        <v>117.48</v>
      </c>
      <c r="N20" s="239">
        <v>170.35298788156001</v>
      </c>
      <c r="O20" s="227">
        <v>819302</v>
      </c>
      <c r="P20" s="51"/>
    </row>
    <row r="21" spans="1:16" s="50" customFormat="1" ht="27" x14ac:dyDescent="0.2">
      <c r="A21" s="270" t="s">
        <v>209</v>
      </c>
      <c r="B21" s="270">
        <v>13</v>
      </c>
      <c r="C21" s="270" t="s">
        <v>201</v>
      </c>
      <c r="D21" s="270" t="s">
        <v>215</v>
      </c>
      <c r="E21" s="270"/>
      <c r="F21" s="270"/>
      <c r="G21" s="227">
        <v>60</v>
      </c>
      <c r="H21" s="227">
        <v>38</v>
      </c>
      <c r="I21" s="227">
        <v>2</v>
      </c>
      <c r="J21" s="227">
        <v>0</v>
      </c>
      <c r="K21" s="227">
        <v>0</v>
      </c>
      <c r="L21" s="239">
        <v>0.98</v>
      </c>
      <c r="M21" s="239">
        <v>62.58</v>
      </c>
      <c r="N21" s="239">
        <v>98.124000876712302</v>
      </c>
      <c r="O21" s="227">
        <v>471921</v>
      </c>
      <c r="P21" s="51"/>
    </row>
    <row r="22" spans="1:16" s="50" customFormat="1" x14ac:dyDescent="0.2">
      <c r="A22" s="270" t="s">
        <v>209</v>
      </c>
      <c r="B22" s="270">
        <v>15</v>
      </c>
      <c r="C22" s="270" t="s">
        <v>201</v>
      </c>
      <c r="D22" s="270" t="s">
        <v>216</v>
      </c>
      <c r="E22" s="270"/>
      <c r="F22" s="270"/>
      <c r="G22" s="227">
        <v>55</v>
      </c>
      <c r="H22" s="227">
        <v>41</v>
      </c>
      <c r="I22" s="227">
        <v>4</v>
      </c>
      <c r="J22" s="227">
        <v>0</v>
      </c>
      <c r="K22" s="227">
        <v>0</v>
      </c>
      <c r="L22" s="239">
        <v>0.96</v>
      </c>
      <c r="M22" s="239">
        <v>166.21</v>
      </c>
      <c r="N22" s="239">
        <v>255.301968197402</v>
      </c>
      <c r="O22" s="227">
        <v>1227859</v>
      </c>
      <c r="P22" s="51"/>
    </row>
    <row r="23" spans="1:16" s="50" customFormat="1" x14ac:dyDescent="0.2">
      <c r="A23" s="270" t="s">
        <v>217</v>
      </c>
      <c r="B23" s="270">
        <v>17</v>
      </c>
      <c r="C23" s="270" t="s">
        <v>200</v>
      </c>
      <c r="D23" s="270" t="s">
        <v>218</v>
      </c>
      <c r="E23" s="270"/>
      <c r="F23" s="270"/>
      <c r="G23" s="227">
        <v>41</v>
      </c>
      <c r="H23" s="227">
        <v>39</v>
      </c>
      <c r="I23" s="227">
        <v>18</v>
      </c>
      <c r="J23" s="227">
        <v>2</v>
      </c>
      <c r="K23" s="227">
        <v>0</v>
      </c>
      <c r="L23" s="239">
        <v>0.81632653061224503</v>
      </c>
      <c r="M23" s="239">
        <v>35.79</v>
      </c>
      <c r="N23" s="239">
        <v>37.984853005311699</v>
      </c>
      <c r="O23" s="227">
        <v>182686</v>
      </c>
      <c r="P23" s="51"/>
    </row>
    <row r="24" spans="1:16" s="50" customFormat="1" x14ac:dyDescent="0.2">
      <c r="A24" s="270" t="s">
        <v>217</v>
      </c>
      <c r="B24" s="270">
        <v>17</v>
      </c>
      <c r="C24" s="270" t="s">
        <v>209</v>
      </c>
      <c r="D24" s="270" t="s">
        <v>218</v>
      </c>
      <c r="E24" s="270"/>
      <c r="F24" s="270"/>
      <c r="G24" s="227">
        <v>41</v>
      </c>
      <c r="H24" s="227">
        <v>42</v>
      </c>
      <c r="I24" s="227">
        <v>16</v>
      </c>
      <c r="J24" s="227">
        <v>1</v>
      </c>
      <c r="K24" s="227">
        <v>0</v>
      </c>
      <c r="L24" s="239">
        <v>0.83838383838383801</v>
      </c>
      <c r="M24" s="239">
        <v>42.15</v>
      </c>
      <c r="N24" s="239">
        <v>45.9395356364085</v>
      </c>
      <c r="O24" s="227">
        <v>220943</v>
      </c>
      <c r="P24" s="51"/>
    </row>
    <row r="25" spans="1:16" s="50" customFormat="1" x14ac:dyDescent="0.2">
      <c r="A25" s="270" t="s">
        <v>217</v>
      </c>
      <c r="B25" s="270">
        <v>18</v>
      </c>
      <c r="C25" s="270" t="s">
        <v>201</v>
      </c>
      <c r="D25" s="270" t="s">
        <v>219</v>
      </c>
      <c r="E25" s="270"/>
      <c r="F25" s="270"/>
      <c r="G25" s="227">
        <v>56</v>
      </c>
      <c r="H25" s="227">
        <v>33</v>
      </c>
      <c r="I25" s="227">
        <v>10</v>
      </c>
      <c r="J25" s="227">
        <v>1</v>
      </c>
      <c r="K25" s="227">
        <v>0</v>
      </c>
      <c r="L25" s="239">
        <v>0.89898989898989901</v>
      </c>
      <c r="M25" s="239">
        <v>37.42</v>
      </c>
      <c r="N25" s="239">
        <v>33.640120921584099</v>
      </c>
      <c r="O25" s="227">
        <v>161790</v>
      </c>
      <c r="P25" s="51"/>
    </row>
    <row r="26" spans="1:16" s="50" customFormat="1" x14ac:dyDescent="0.2">
      <c r="A26" s="270" t="s">
        <v>217</v>
      </c>
      <c r="B26" s="270">
        <v>19</v>
      </c>
      <c r="C26" s="270" t="s">
        <v>201</v>
      </c>
      <c r="D26" s="270" t="s">
        <v>220</v>
      </c>
      <c r="E26" s="270"/>
      <c r="F26" s="270"/>
      <c r="G26" s="227">
        <v>51</v>
      </c>
      <c r="H26" s="227">
        <v>36</v>
      </c>
      <c r="I26" s="227">
        <v>11</v>
      </c>
      <c r="J26" s="227">
        <v>2</v>
      </c>
      <c r="K26" s="227">
        <v>0</v>
      </c>
      <c r="L26" s="239">
        <v>0.88775510204081598</v>
      </c>
      <c r="M26" s="239">
        <v>15.94</v>
      </c>
      <c r="N26" s="239">
        <v>14.150283673469399</v>
      </c>
      <c r="O26" s="227">
        <v>68055</v>
      </c>
      <c r="P26" s="51"/>
    </row>
    <row r="27" spans="1:16" s="50" customFormat="1" x14ac:dyDescent="0.2">
      <c r="A27" s="270" t="s">
        <v>217</v>
      </c>
      <c r="B27" s="270">
        <v>20</v>
      </c>
      <c r="C27" s="270" t="s">
        <v>201</v>
      </c>
      <c r="D27" s="270" t="s">
        <v>221</v>
      </c>
      <c r="E27" s="270"/>
      <c r="F27" s="270"/>
      <c r="G27" s="227">
        <v>40</v>
      </c>
      <c r="H27" s="227">
        <v>44</v>
      </c>
      <c r="I27" s="227">
        <v>15</v>
      </c>
      <c r="J27" s="227">
        <v>1</v>
      </c>
      <c r="K27" s="227">
        <v>0</v>
      </c>
      <c r="L27" s="239">
        <v>0.84848484848484895</v>
      </c>
      <c r="M27" s="239">
        <v>77.83</v>
      </c>
      <c r="N27" s="239">
        <v>66.039392943129897</v>
      </c>
      <c r="O27" s="227">
        <v>317612</v>
      </c>
      <c r="P27" s="51"/>
    </row>
    <row r="28" spans="1:16" s="50" customFormat="1" x14ac:dyDescent="0.2">
      <c r="A28" s="270" t="s">
        <v>217</v>
      </c>
      <c r="B28" s="270">
        <v>21</v>
      </c>
      <c r="C28" s="270" t="s">
        <v>201</v>
      </c>
      <c r="D28" s="270" t="s">
        <v>222</v>
      </c>
      <c r="E28" s="270"/>
      <c r="F28" s="270"/>
      <c r="G28" s="227">
        <v>54</v>
      </c>
      <c r="H28" s="227">
        <v>27</v>
      </c>
      <c r="I28" s="227">
        <v>15</v>
      </c>
      <c r="J28" s="227">
        <v>4</v>
      </c>
      <c r="K28" s="227">
        <v>0</v>
      </c>
      <c r="L28" s="239">
        <v>0.84375</v>
      </c>
      <c r="M28" s="239">
        <v>64.37</v>
      </c>
      <c r="N28" s="239">
        <v>54.315250428082201</v>
      </c>
      <c r="O28" s="227">
        <v>261226</v>
      </c>
      <c r="P28" s="51"/>
    </row>
    <row r="29" spans="1:16" s="50" customFormat="1" x14ac:dyDescent="0.2">
      <c r="A29" s="270" t="s">
        <v>217</v>
      </c>
      <c r="B29" s="270">
        <v>22</v>
      </c>
      <c r="C29" s="270" t="s">
        <v>201</v>
      </c>
      <c r="D29" s="270" t="s">
        <v>223</v>
      </c>
      <c r="E29" s="270"/>
      <c r="F29" s="270"/>
      <c r="G29" s="227">
        <v>79</v>
      </c>
      <c r="H29" s="227">
        <v>14</v>
      </c>
      <c r="I29" s="227">
        <v>7</v>
      </c>
      <c r="J29" s="227">
        <v>0</v>
      </c>
      <c r="K29" s="227">
        <v>0</v>
      </c>
      <c r="L29" s="239">
        <v>0.93</v>
      </c>
      <c r="M29" s="239">
        <v>17.37</v>
      </c>
      <c r="N29" s="239">
        <v>16.15503</v>
      </c>
      <c r="O29" s="227">
        <v>77697</v>
      </c>
      <c r="P29" s="51"/>
    </row>
    <row r="30" spans="1:16" s="50" customFormat="1" x14ac:dyDescent="0.2">
      <c r="A30" s="270" t="s">
        <v>217</v>
      </c>
      <c r="B30" s="270">
        <v>23</v>
      </c>
      <c r="C30" s="270" t="s">
        <v>201</v>
      </c>
      <c r="D30" s="270" t="s">
        <v>224</v>
      </c>
      <c r="E30" s="270"/>
      <c r="F30" s="270"/>
      <c r="G30" s="227">
        <v>37</v>
      </c>
      <c r="H30" s="227">
        <v>45</v>
      </c>
      <c r="I30" s="227">
        <v>18</v>
      </c>
      <c r="J30" s="227">
        <v>0</v>
      </c>
      <c r="K30" s="227">
        <v>0</v>
      </c>
      <c r="L30" s="239">
        <v>0.82</v>
      </c>
      <c r="M30" s="239">
        <v>29.03</v>
      </c>
      <c r="N30" s="239">
        <v>23.803370000000001</v>
      </c>
      <c r="O30" s="227">
        <v>114481</v>
      </c>
      <c r="P30" s="51"/>
    </row>
    <row r="31" spans="1:16" s="50" customFormat="1" x14ac:dyDescent="0.2">
      <c r="A31" s="270" t="s">
        <v>217</v>
      </c>
      <c r="B31" s="270">
        <v>24</v>
      </c>
      <c r="C31" s="270" t="s">
        <v>200</v>
      </c>
      <c r="D31" s="270" t="s">
        <v>225</v>
      </c>
      <c r="E31" s="270"/>
      <c r="F31" s="270"/>
      <c r="G31" s="227">
        <v>23</v>
      </c>
      <c r="H31" s="227">
        <v>45</v>
      </c>
      <c r="I31" s="227">
        <v>28</v>
      </c>
      <c r="J31" s="227">
        <v>4</v>
      </c>
      <c r="K31" s="227">
        <v>0</v>
      </c>
      <c r="L31" s="239">
        <v>0.70833333333333304</v>
      </c>
      <c r="M31" s="239">
        <v>24.4</v>
      </c>
      <c r="N31" s="239">
        <v>17.283246402238198</v>
      </c>
      <c r="O31" s="227">
        <v>83123</v>
      </c>
      <c r="P31" s="51"/>
    </row>
    <row r="32" spans="1:16" s="50" customFormat="1" x14ac:dyDescent="0.2">
      <c r="A32" s="270" t="s">
        <v>217</v>
      </c>
      <c r="B32" s="270">
        <v>24</v>
      </c>
      <c r="C32" s="270" t="s">
        <v>209</v>
      </c>
      <c r="D32" s="270" t="s">
        <v>225</v>
      </c>
      <c r="E32" s="270"/>
      <c r="F32" s="270"/>
      <c r="G32" s="227">
        <v>40</v>
      </c>
      <c r="H32" s="227">
        <v>39</v>
      </c>
      <c r="I32" s="227">
        <v>20</v>
      </c>
      <c r="J32" s="227">
        <v>1</v>
      </c>
      <c r="K32" s="227">
        <v>0</v>
      </c>
      <c r="L32" s="239">
        <v>0.79797979797979801</v>
      </c>
      <c r="M32" s="239">
        <v>16.11</v>
      </c>
      <c r="N32" s="239">
        <v>12.8560901184052</v>
      </c>
      <c r="O32" s="227">
        <v>61831</v>
      </c>
      <c r="P32" s="51"/>
    </row>
    <row r="33" spans="1:16" s="50" customFormat="1" x14ac:dyDescent="0.2">
      <c r="A33" s="270" t="s">
        <v>217</v>
      </c>
      <c r="B33" s="270">
        <v>25</v>
      </c>
      <c r="C33" s="270" t="s">
        <v>201</v>
      </c>
      <c r="D33" s="270" t="s">
        <v>226</v>
      </c>
      <c r="E33" s="270"/>
      <c r="F33" s="270"/>
      <c r="G33" s="227">
        <v>65</v>
      </c>
      <c r="H33" s="227">
        <v>27</v>
      </c>
      <c r="I33" s="227">
        <v>8</v>
      </c>
      <c r="J33" s="227">
        <v>0</v>
      </c>
      <c r="K33" s="227">
        <v>0</v>
      </c>
      <c r="L33" s="239">
        <v>0.92</v>
      </c>
      <c r="M33" s="239">
        <v>27.63</v>
      </c>
      <c r="N33" s="239">
        <v>25.420651805634499</v>
      </c>
      <c r="O33" s="227">
        <v>122259</v>
      </c>
      <c r="P33" s="51"/>
    </row>
    <row r="34" spans="1:16" s="50" customFormat="1" x14ac:dyDescent="0.2">
      <c r="A34" s="270" t="s">
        <v>227</v>
      </c>
      <c r="B34" s="270">
        <v>27</v>
      </c>
      <c r="C34" s="270" t="s">
        <v>201</v>
      </c>
      <c r="D34" s="270" t="s">
        <v>228</v>
      </c>
      <c r="E34" s="270"/>
      <c r="F34" s="270"/>
      <c r="G34" s="227">
        <v>36</v>
      </c>
      <c r="H34" s="227">
        <v>40</v>
      </c>
      <c r="I34" s="227">
        <v>19</v>
      </c>
      <c r="J34" s="227">
        <v>5</v>
      </c>
      <c r="K34" s="227">
        <v>0</v>
      </c>
      <c r="L34" s="239">
        <v>0.8</v>
      </c>
      <c r="M34" s="239">
        <v>37.729999999999997</v>
      </c>
      <c r="N34" s="239">
        <v>30.1832249496982</v>
      </c>
      <c r="O34" s="227">
        <v>145164</v>
      </c>
      <c r="P34" s="51"/>
    </row>
    <row r="35" spans="1:16" s="50" customFormat="1" x14ac:dyDescent="0.2">
      <c r="A35" s="270" t="s">
        <v>227</v>
      </c>
      <c r="B35" s="270">
        <v>28</v>
      </c>
      <c r="C35" s="270" t="s">
        <v>201</v>
      </c>
      <c r="D35" s="270" t="s">
        <v>229</v>
      </c>
      <c r="E35" s="270"/>
      <c r="F35" s="270"/>
      <c r="G35" s="227">
        <v>27</v>
      </c>
      <c r="H35" s="227">
        <v>43</v>
      </c>
      <c r="I35" s="227">
        <v>23</v>
      </c>
      <c r="J35" s="227">
        <v>5</v>
      </c>
      <c r="K35" s="227">
        <v>2</v>
      </c>
      <c r="L35" s="239">
        <v>0.75268817204301097</v>
      </c>
      <c r="M35" s="239">
        <v>78.75</v>
      </c>
      <c r="N35" s="239">
        <v>59.270970487598902</v>
      </c>
      <c r="O35" s="227">
        <v>285060</v>
      </c>
      <c r="P35" s="51"/>
    </row>
    <row r="36" spans="1:16" s="50" customFormat="1" x14ac:dyDescent="0.2">
      <c r="A36" s="270" t="s">
        <v>227</v>
      </c>
      <c r="B36" s="270">
        <v>29</v>
      </c>
      <c r="C36" s="270" t="s">
        <v>201</v>
      </c>
      <c r="D36" s="270" t="s">
        <v>230</v>
      </c>
      <c r="E36" s="270"/>
      <c r="F36" s="270"/>
      <c r="G36" s="227">
        <v>42</v>
      </c>
      <c r="H36" s="227">
        <v>42</v>
      </c>
      <c r="I36" s="227">
        <v>16</v>
      </c>
      <c r="J36" s="227">
        <v>0</v>
      </c>
      <c r="K36" s="227">
        <v>0</v>
      </c>
      <c r="L36" s="239">
        <v>0.84</v>
      </c>
      <c r="M36" s="239">
        <v>62.94</v>
      </c>
      <c r="N36" s="239">
        <v>52.8668488659331</v>
      </c>
      <c r="O36" s="227">
        <v>254260</v>
      </c>
      <c r="P36" s="51"/>
    </row>
    <row r="37" spans="1:16" s="50" customFormat="1" x14ac:dyDescent="0.2">
      <c r="A37" s="270" t="s">
        <v>227</v>
      </c>
      <c r="B37" s="270">
        <v>30</v>
      </c>
      <c r="C37" s="270" t="s">
        <v>201</v>
      </c>
      <c r="D37" s="270" t="s">
        <v>231</v>
      </c>
      <c r="E37" s="270"/>
      <c r="F37" s="270"/>
      <c r="G37" s="227">
        <v>45</v>
      </c>
      <c r="H37" s="227">
        <v>37</v>
      </c>
      <c r="I37" s="227">
        <v>17</v>
      </c>
      <c r="J37" s="227">
        <v>1</v>
      </c>
      <c r="K37" s="227">
        <v>0</v>
      </c>
      <c r="L37" s="239">
        <v>0.82828282828282795</v>
      </c>
      <c r="M37" s="239">
        <v>133.44</v>
      </c>
      <c r="N37" s="239">
        <v>110.52251184165701</v>
      </c>
      <c r="O37" s="227">
        <v>531551</v>
      </c>
      <c r="P37" s="51"/>
    </row>
    <row r="38" spans="1:16" s="50" customFormat="1" x14ac:dyDescent="0.2">
      <c r="A38" s="270" t="s">
        <v>227</v>
      </c>
      <c r="B38" s="270">
        <v>31</v>
      </c>
      <c r="C38" s="270" t="s">
        <v>201</v>
      </c>
      <c r="D38" s="270" t="s">
        <v>232</v>
      </c>
      <c r="E38" s="270"/>
      <c r="F38" s="270"/>
      <c r="G38" s="227">
        <v>47</v>
      </c>
      <c r="H38" s="227">
        <v>34</v>
      </c>
      <c r="I38" s="227">
        <v>17</v>
      </c>
      <c r="J38" s="227">
        <v>2</v>
      </c>
      <c r="K38" s="227">
        <v>0</v>
      </c>
      <c r="L38" s="239">
        <v>0.82653061224489799</v>
      </c>
      <c r="M38" s="239">
        <v>41.93</v>
      </c>
      <c r="N38" s="239">
        <v>34.654364729052503</v>
      </c>
      <c r="O38" s="227">
        <v>166668</v>
      </c>
      <c r="P38" s="51"/>
    </row>
    <row r="39" spans="1:16" s="50" customFormat="1" x14ac:dyDescent="0.2">
      <c r="A39" s="270" t="s">
        <v>227</v>
      </c>
      <c r="B39" s="270">
        <v>32</v>
      </c>
      <c r="C39" s="270" t="s">
        <v>201</v>
      </c>
      <c r="D39" s="270" t="s">
        <v>233</v>
      </c>
      <c r="E39" s="270"/>
      <c r="F39" s="270"/>
      <c r="G39" s="227">
        <v>51</v>
      </c>
      <c r="H39" s="227">
        <v>31</v>
      </c>
      <c r="I39" s="227">
        <v>16</v>
      </c>
      <c r="J39" s="227">
        <v>2</v>
      </c>
      <c r="K39" s="227">
        <v>0</v>
      </c>
      <c r="L39" s="239">
        <v>0.83673469387755095</v>
      </c>
      <c r="M39" s="239">
        <v>36.11</v>
      </c>
      <c r="N39" s="239">
        <v>30.212200155756999</v>
      </c>
      <c r="O39" s="227">
        <v>145304</v>
      </c>
      <c r="P39" s="51"/>
    </row>
    <row r="40" spans="1:16" s="50" customFormat="1" x14ac:dyDescent="0.2">
      <c r="A40" s="270" t="s">
        <v>227</v>
      </c>
      <c r="B40" s="270">
        <v>33</v>
      </c>
      <c r="C40" s="270" t="s">
        <v>201</v>
      </c>
      <c r="D40" s="270" t="s">
        <v>234</v>
      </c>
      <c r="E40" s="270"/>
      <c r="F40" s="270"/>
      <c r="G40" s="227">
        <v>34</v>
      </c>
      <c r="H40" s="227">
        <v>38</v>
      </c>
      <c r="I40" s="227">
        <v>24</v>
      </c>
      <c r="J40" s="227">
        <v>4</v>
      </c>
      <c r="K40" s="227">
        <v>0</v>
      </c>
      <c r="L40" s="239">
        <v>0.75</v>
      </c>
      <c r="M40" s="239">
        <v>30.17</v>
      </c>
      <c r="N40" s="239">
        <v>22.6263797827114</v>
      </c>
      <c r="O40" s="227">
        <v>108820</v>
      </c>
      <c r="P40" s="51"/>
    </row>
    <row r="41" spans="1:16" s="50" customFormat="1" x14ac:dyDescent="0.2">
      <c r="A41" s="270" t="s">
        <v>227</v>
      </c>
      <c r="B41" s="270">
        <v>34</v>
      </c>
      <c r="C41" s="270" t="s">
        <v>201</v>
      </c>
      <c r="D41" s="270" t="s">
        <v>235</v>
      </c>
      <c r="E41" s="270"/>
      <c r="F41" s="270"/>
      <c r="G41" s="227">
        <v>22</v>
      </c>
      <c r="H41" s="227">
        <v>53</v>
      </c>
      <c r="I41" s="227">
        <v>20</v>
      </c>
      <c r="J41" s="227">
        <v>5</v>
      </c>
      <c r="K41" s="227">
        <v>0</v>
      </c>
      <c r="L41" s="239">
        <v>0.78947368421052599</v>
      </c>
      <c r="M41" s="239">
        <v>7.06</v>
      </c>
      <c r="N41" s="239">
        <v>7.24617667568877</v>
      </c>
      <c r="O41" s="227">
        <v>34850</v>
      </c>
      <c r="P41" s="51"/>
    </row>
    <row r="42" spans="1:16" s="50" customFormat="1" x14ac:dyDescent="0.2">
      <c r="A42" s="270" t="s">
        <v>227</v>
      </c>
      <c r="B42" s="270">
        <v>35</v>
      </c>
      <c r="C42" s="270" t="s">
        <v>201</v>
      </c>
      <c r="D42" s="270" t="s">
        <v>236</v>
      </c>
      <c r="E42" s="270"/>
      <c r="F42" s="270"/>
      <c r="G42" s="227">
        <v>55</v>
      </c>
      <c r="H42" s="227">
        <v>34</v>
      </c>
      <c r="I42" s="227">
        <v>10</v>
      </c>
      <c r="J42" s="227">
        <v>1</v>
      </c>
      <c r="K42" s="227">
        <v>0</v>
      </c>
      <c r="L42" s="239">
        <v>0.89898989898989901</v>
      </c>
      <c r="M42" s="239">
        <v>22.15</v>
      </c>
      <c r="N42" s="239">
        <v>25.885940431809601</v>
      </c>
      <c r="O42" s="227">
        <v>124497</v>
      </c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9"/>
      <c r="M43" s="239"/>
      <c r="N43" s="239"/>
      <c r="O43" s="227"/>
      <c r="P43" s="51"/>
    </row>
    <row r="44" spans="1:16" s="50" customFormat="1" x14ac:dyDescent="0.2">
      <c r="A44" s="276"/>
      <c r="B44" s="276"/>
      <c r="C44" s="276"/>
      <c r="D44" s="276"/>
      <c r="E44" s="276"/>
      <c r="F44" s="276"/>
      <c r="G44" s="230"/>
      <c r="H44" s="230"/>
      <c r="I44" s="230"/>
      <c r="J44" s="230"/>
      <c r="K44" s="230"/>
      <c r="L44" s="243"/>
      <c r="M44" s="244"/>
      <c r="N44" s="244"/>
      <c r="O44" s="230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2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2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2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2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2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50" customFormat="1" x14ac:dyDescent="0.2">
      <c r="A94" s="270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7"/>
      <c r="P94" s="51"/>
    </row>
    <row r="95" spans="1:16" s="50" customFormat="1" x14ac:dyDescent="0.2">
      <c r="A95" s="270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7"/>
      <c r="P95" s="51"/>
    </row>
    <row r="96" spans="1:16" s="50" customFormat="1" x14ac:dyDescent="0.2">
      <c r="A96" s="270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7"/>
      <c r="P96" s="51"/>
    </row>
    <row r="97" spans="1:16" s="50" customFormat="1" x14ac:dyDescent="0.2">
      <c r="A97" s="270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7"/>
      <c r="P97" s="51"/>
    </row>
    <row r="98" spans="1:16" s="50" customFormat="1" x14ac:dyDescent="0.2">
      <c r="A98" s="270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7"/>
      <c r="P98" s="51"/>
    </row>
    <row r="99" spans="1:16" s="50" customFormat="1" x14ac:dyDescent="0.2">
      <c r="A99" s="270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7"/>
      <c r="P99" s="51"/>
    </row>
    <row r="100" spans="1:16" s="50" customFormat="1" x14ac:dyDescent="0.2">
      <c r="A100" s="270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7"/>
      <c r="P100" s="51"/>
    </row>
    <row r="101" spans="1:16" s="50" customFormat="1" x14ac:dyDescent="0.2">
      <c r="A101" s="270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7"/>
      <c r="P101" s="51"/>
    </row>
    <row r="102" spans="1:16" s="50" customFormat="1" x14ac:dyDescent="0.2">
      <c r="A102" s="270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7"/>
      <c r="P102" s="51"/>
    </row>
    <row r="103" spans="1:16" s="50" customFormat="1" x14ac:dyDescent="0.2">
      <c r="A103" s="270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7"/>
      <c r="P103" s="51"/>
    </row>
    <row r="104" spans="1:16" s="50" customFormat="1" x14ac:dyDescent="0.2">
      <c r="A104" s="270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7"/>
      <c r="P104" s="51"/>
    </row>
    <row r="105" spans="1:16" s="50" customFormat="1" x14ac:dyDescent="0.2">
      <c r="A105" s="270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7"/>
      <c r="P105" s="51"/>
    </row>
    <row r="106" spans="1:16" s="50" customFormat="1" x14ac:dyDescent="0.2">
      <c r="A106" s="270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7"/>
      <c r="P106" s="51"/>
    </row>
    <row r="107" spans="1:16" s="50" customFormat="1" x14ac:dyDescent="0.2">
      <c r="A107" s="270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7"/>
      <c r="P107" s="51"/>
    </row>
    <row r="108" spans="1:16" s="50" customFormat="1" x14ac:dyDescent="0.2">
      <c r="A108" s="270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7"/>
      <c r="P108" s="51"/>
    </row>
    <row r="109" spans="1:16" s="50" customFormat="1" x14ac:dyDescent="0.2">
      <c r="A109" s="270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7"/>
      <c r="P109" s="51"/>
    </row>
    <row r="110" spans="1:16" s="50" customFormat="1" x14ac:dyDescent="0.2">
      <c r="A110" s="270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7"/>
      <c r="P110" s="51"/>
    </row>
    <row r="111" spans="1:16" s="50" customFormat="1" x14ac:dyDescent="0.2">
      <c r="A111" s="270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7"/>
      <c r="P111" s="51"/>
    </row>
    <row r="112" spans="1:16" s="22" customFormat="1" x14ac:dyDescent="0.2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2">
      <c r="A113" s="273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8"/>
    </row>
    <row r="114" spans="1:15" x14ac:dyDescent="0.2">
      <c r="A114" s="273"/>
      <c r="B114" s="270"/>
      <c r="C114" s="270"/>
      <c r="D114" s="270"/>
      <c r="E114" s="270"/>
      <c r="F114" s="270"/>
      <c r="G114" s="227"/>
      <c r="H114" s="227"/>
      <c r="I114" s="227"/>
      <c r="J114" s="227"/>
      <c r="K114" s="227"/>
      <c r="L114" s="235"/>
      <c r="M114" s="239"/>
      <c r="N114" s="239"/>
      <c r="O114" s="228"/>
    </row>
    <row r="115" spans="1:15" x14ac:dyDescent="0.2">
      <c r="A115" s="273"/>
      <c r="B115" s="270"/>
      <c r="C115" s="270"/>
      <c r="D115" s="270"/>
      <c r="E115" s="270"/>
      <c r="F115" s="270"/>
      <c r="G115" s="227"/>
      <c r="H115" s="227"/>
      <c r="I115" s="227"/>
      <c r="J115" s="227"/>
      <c r="K115" s="227"/>
      <c r="L115" s="235"/>
      <c r="M115" s="239"/>
      <c r="N115" s="239"/>
      <c r="O115" s="228"/>
    </row>
    <row r="116" spans="1:15" x14ac:dyDescent="0.2">
      <c r="A116" s="273"/>
      <c r="B116" s="270"/>
      <c r="C116" s="270"/>
      <c r="D116" s="270"/>
      <c r="E116" s="270"/>
      <c r="F116" s="270"/>
      <c r="G116" s="227"/>
      <c r="H116" s="227"/>
      <c r="I116" s="227"/>
      <c r="J116" s="227"/>
      <c r="K116" s="227"/>
      <c r="L116" s="235"/>
      <c r="M116" s="239"/>
      <c r="N116" s="239"/>
      <c r="O116" s="228"/>
    </row>
    <row r="117" spans="1:15" x14ac:dyDescent="0.2">
      <c r="A117" s="273"/>
      <c r="B117" s="270"/>
      <c r="C117" s="270"/>
      <c r="D117" s="270"/>
      <c r="E117" s="270"/>
      <c r="F117" s="270"/>
      <c r="G117" s="227"/>
      <c r="H117" s="227"/>
      <c r="I117" s="227"/>
      <c r="J117" s="227"/>
      <c r="K117" s="227"/>
      <c r="L117" s="235"/>
      <c r="M117" s="239"/>
      <c r="N117" s="239"/>
      <c r="O117" s="228"/>
    </row>
    <row r="118" spans="1:15" x14ac:dyDescent="0.2">
      <c r="A118" s="273"/>
      <c r="B118" s="270"/>
      <c r="C118" s="270"/>
      <c r="D118" s="270"/>
      <c r="E118" s="270"/>
      <c r="F118" s="270"/>
      <c r="G118" s="227"/>
      <c r="H118" s="227"/>
      <c r="I118" s="227"/>
      <c r="J118" s="227"/>
      <c r="K118" s="227"/>
      <c r="L118" s="235"/>
      <c r="M118" s="239"/>
      <c r="N118" s="239"/>
      <c r="O118" s="228"/>
    </row>
    <row r="119" spans="1:15" x14ac:dyDescent="0.2">
      <c r="A119" s="273"/>
      <c r="B119" s="270"/>
      <c r="C119" s="270"/>
      <c r="D119" s="270"/>
      <c r="E119" s="270"/>
      <c r="F119" s="270"/>
      <c r="G119" s="227"/>
      <c r="H119" s="227"/>
      <c r="I119" s="227"/>
      <c r="J119" s="227"/>
      <c r="K119" s="227"/>
      <c r="L119" s="235"/>
      <c r="M119" s="239"/>
      <c r="N119" s="239"/>
      <c r="O119" s="228"/>
    </row>
    <row r="120" spans="1:15" x14ac:dyDescent="0.2">
      <c r="A120" s="273"/>
      <c r="B120" s="270"/>
      <c r="C120" s="270"/>
      <c r="D120" s="270"/>
      <c r="E120" s="270"/>
      <c r="F120" s="270"/>
      <c r="G120" s="227"/>
      <c r="H120" s="227"/>
      <c r="I120" s="227"/>
      <c r="J120" s="227"/>
      <c r="K120" s="227"/>
      <c r="L120" s="235"/>
      <c r="M120" s="239"/>
      <c r="N120" s="239"/>
      <c r="O120" s="228"/>
    </row>
    <row r="121" spans="1:15" x14ac:dyDescent="0.2">
      <c r="A121" s="273"/>
      <c r="B121" s="270"/>
      <c r="C121" s="270"/>
      <c r="D121" s="270"/>
      <c r="E121" s="270"/>
      <c r="F121" s="270"/>
      <c r="G121" s="227"/>
      <c r="H121" s="227"/>
      <c r="I121" s="227"/>
      <c r="J121" s="227"/>
      <c r="K121" s="227"/>
      <c r="L121" s="235"/>
      <c r="M121" s="239"/>
      <c r="N121" s="239"/>
      <c r="O121" s="228"/>
    </row>
    <row r="122" spans="1:15" x14ac:dyDescent="0.2">
      <c r="A122" s="273"/>
      <c r="B122" s="270"/>
      <c r="C122" s="270"/>
      <c r="D122" s="270"/>
      <c r="E122" s="270"/>
      <c r="F122" s="270"/>
      <c r="G122" s="227"/>
      <c r="H122" s="227"/>
      <c r="I122" s="227"/>
      <c r="J122" s="227"/>
      <c r="K122" s="227"/>
      <c r="L122" s="235"/>
      <c r="M122" s="239"/>
      <c r="N122" s="239"/>
      <c r="O122" s="228"/>
    </row>
    <row r="123" spans="1:15" x14ac:dyDescent="0.2">
      <c r="A123" s="273"/>
      <c r="B123" s="270"/>
      <c r="C123" s="270"/>
      <c r="D123" s="270"/>
      <c r="E123" s="270"/>
      <c r="F123" s="270"/>
      <c r="G123" s="227"/>
      <c r="H123" s="227"/>
      <c r="I123" s="227"/>
      <c r="J123" s="227"/>
      <c r="K123" s="227"/>
      <c r="L123" s="235"/>
      <c r="M123" s="239"/>
      <c r="N123" s="239"/>
      <c r="O123" s="228"/>
    </row>
    <row r="124" spans="1:15" x14ac:dyDescent="0.2">
      <c r="A124" s="273"/>
      <c r="B124" s="270"/>
      <c r="C124" s="270"/>
      <c r="D124" s="270"/>
      <c r="E124" s="270"/>
      <c r="F124" s="270"/>
      <c r="G124" s="227"/>
      <c r="H124" s="227"/>
      <c r="I124" s="227"/>
      <c r="J124" s="227"/>
      <c r="K124" s="227"/>
      <c r="L124" s="235"/>
      <c r="M124" s="239"/>
      <c r="N124" s="239"/>
      <c r="O124" s="228"/>
    </row>
    <row r="125" spans="1:15" x14ac:dyDescent="0.2">
      <c r="A125" s="273"/>
      <c r="B125" s="270"/>
      <c r="C125" s="270"/>
      <c r="D125" s="270"/>
      <c r="E125" s="270"/>
      <c r="F125" s="270"/>
      <c r="G125" s="227"/>
      <c r="H125" s="227"/>
      <c r="I125" s="227"/>
      <c r="J125" s="227"/>
      <c r="K125" s="227"/>
      <c r="L125" s="235"/>
      <c r="M125" s="239"/>
      <c r="N125" s="239"/>
      <c r="O125" s="228"/>
    </row>
    <row r="126" spans="1:15" x14ac:dyDescent="0.2">
      <c r="A126" s="273"/>
      <c r="B126" s="270"/>
      <c r="C126" s="270"/>
      <c r="D126" s="270"/>
      <c r="E126" s="270"/>
      <c r="F126" s="270"/>
      <c r="G126" s="227"/>
      <c r="H126" s="227"/>
      <c r="I126" s="227"/>
      <c r="J126" s="227"/>
      <c r="K126" s="227"/>
      <c r="L126" s="235"/>
      <c r="M126" s="239"/>
      <c r="N126" s="239"/>
      <c r="O126" s="228"/>
    </row>
    <row r="127" spans="1:15" x14ac:dyDescent="0.2">
      <c r="A127" s="273"/>
      <c r="B127" s="270"/>
      <c r="C127" s="270"/>
      <c r="D127" s="270"/>
      <c r="E127" s="270"/>
      <c r="F127" s="270"/>
      <c r="G127" s="227"/>
      <c r="H127" s="227"/>
      <c r="I127" s="227"/>
      <c r="J127" s="227"/>
      <c r="K127" s="227"/>
      <c r="L127" s="235"/>
      <c r="M127" s="239"/>
      <c r="N127" s="239"/>
      <c r="O127" s="228"/>
    </row>
    <row r="128" spans="1:15" x14ac:dyDescent="0.2">
      <c r="A128" s="273"/>
      <c r="B128" s="270"/>
      <c r="C128" s="270"/>
      <c r="D128" s="270"/>
      <c r="E128" s="270"/>
      <c r="F128" s="270"/>
      <c r="G128" s="227"/>
      <c r="H128" s="227"/>
      <c r="I128" s="227"/>
      <c r="J128" s="227"/>
      <c r="K128" s="227"/>
      <c r="L128" s="235"/>
      <c r="M128" s="239"/>
      <c r="N128" s="239"/>
      <c r="O128" s="228"/>
    </row>
    <row r="129" spans="1:15" x14ac:dyDescent="0.2">
      <c r="A129" s="273"/>
      <c r="B129" s="270"/>
      <c r="C129" s="270"/>
      <c r="D129" s="270"/>
      <c r="E129" s="270"/>
      <c r="F129" s="270"/>
      <c r="G129" s="227"/>
      <c r="H129" s="227"/>
      <c r="I129" s="227"/>
      <c r="J129" s="227"/>
      <c r="K129" s="227"/>
      <c r="L129" s="235"/>
      <c r="M129" s="239"/>
      <c r="N129" s="239"/>
      <c r="O129" s="228"/>
    </row>
    <row r="130" spans="1:15" x14ac:dyDescent="0.2">
      <c r="A130" s="273"/>
      <c r="B130" s="270"/>
      <c r="C130" s="270"/>
      <c r="D130" s="270"/>
      <c r="E130" s="270"/>
      <c r="F130" s="270"/>
      <c r="G130" s="227"/>
      <c r="H130" s="227"/>
      <c r="I130" s="227"/>
      <c r="J130" s="227"/>
      <c r="K130" s="227"/>
      <c r="L130" s="235"/>
      <c r="M130" s="239"/>
      <c r="N130" s="239"/>
      <c r="O130" s="228"/>
    </row>
    <row r="131" spans="1:15" x14ac:dyDescent="0.2">
      <c r="A131" s="273"/>
      <c r="B131" s="270"/>
      <c r="C131" s="270"/>
      <c r="D131" s="270"/>
      <c r="E131" s="270"/>
      <c r="F131" s="270"/>
      <c r="G131" s="227"/>
      <c r="H131" s="227"/>
      <c r="I131" s="227"/>
      <c r="J131" s="227"/>
      <c r="K131" s="227"/>
      <c r="L131" s="235"/>
      <c r="M131" s="239"/>
      <c r="N131" s="239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6"/>
      <c r="M132" s="240"/>
      <c r="N132" s="240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6"/>
      <c r="M133" s="240"/>
      <c r="N133" s="240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6"/>
      <c r="M134" s="240"/>
      <c r="N134" s="240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6"/>
      <c r="M135" s="240"/>
      <c r="N135" s="240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6"/>
      <c r="M136" s="240"/>
      <c r="N136" s="240"/>
      <c r="O136" s="228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6"/>
      <c r="M137" s="240"/>
      <c r="N137" s="240"/>
      <c r="O137" s="228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6"/>
      <c r="M138" s="240"/>
      <c r="N138" s="240"/>
      <c r="O138" s="228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8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8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8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8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8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8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8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8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8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8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8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8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8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8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8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8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8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8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8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2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2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2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2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2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x14ac:dyDescent="0.2">
      <c r="A236" s="273"/>
      <c r="B236" s="273"/>
      <c r="C236" s="273"/>
      <c r="D236" s="270"/>
      <c r="E236" s="273"/>
      <c r="F236" s="273"/>
      <c r="G236" s="228"/>
      <c r="H236" s="228"/>
      <c r="I236" s="228"/>
      <c r="J236" s="228"/>
      <c r="K236" s="228"/>
      <c r="L236" s="237"/>
      <c r="M236" s="241"/>
      <c r="N236" s="241"/>
      <c r="O236" s="229"/>
    </row>
    <row r="237" spans="1:15" x14ac:dyDescent="0.2">
      <c r="A237" s="273"/>
      <c r="B237" s="273"/>
      <c r="C237" s="273"/>
      <c r="D237" s="270"/>
      <c r="E237" s="273"/>
      <c r="F237" s="273"/>
      <c r="G237" s="228"/>
      <c r="H237" s="228"/>
      <c r="I237" s="228"/>
      <c r="J237" s="228"/>
      <c r="K237" s="228"/>
      <c r="L237" s="237"/>
      <c r="M237" s="241"/>
      <c r="N237" s="241"/>
      <c r="O237" s="229"/>
    </row>
    <row r="238" spans="1:15" x14ac:dyDescent="0.2">
      <c r="A238" s="273"/>
      <c r="B238" s="273"/>
      <c r="C238" s="273"/>
      <c r="D238" s="270"/>
      <c r="E238" s="273"/>
      <c r="F238" s="273"/>
      <c r="G238" s="228"/>
      <c r="H238" s="228"/>
      <c r="I238" s="228"/>
      <c r="J238" s="228"/>
      <c r="K238" s="228"/>
      <c r="L238" s="237"/>
      <c r="M238" s="241"/>
      <c r="N238" s="241"/>
      <c r="O238" s="229"/>
    </row>
    <row r="239" spans="1:15" x14ac:dyDescent="0.2">
      <c r="A239" s="273"/>
      <c r="B239" s="273"/>
      <c r="C239" s="273"/>
      <c r="D239" s="270"/>
      <c r="E239" s="273"/>
      <c r="F239" s="273"/>
      <c r="G239" s="228"/>
      <c r="H239" s="228"/>
      <c r="I239" s="228"/>
      <c r="J239" s="228"/>
      <c r="K239" s="228"/>
      <c r="L239" s="237"/>
      <c r="M239" s="241"/>
      <c r="N239" s="241"/>
      <c r="O239" s="229"/>
    </row>
    <row r="240" spans="1:15" x14ac:dyDescent="0.2">
      <c r="A240" s="273"/>
      <c r="B240" s="273"/>
      <c r="C240" s="273"/>
      <c r="D240" s="270"/>
      <c r="E240" s="273"/>
      <c r="F240" s="273"/>
      <c r="G240" s="228"/>
      <c r="H240" s="228"/>
      <c r="I240" s="228"/>
      <c r="J240" s="228"/>
      <c r="K240" s="228"/>
      <c r="L240" s="237"/>
      <c r="M240" s="241"/>
      <c r="N240" s="241"/>
      <c r="O240" s="229"/>
    </row>
    <row r="241" spans="1:15" x14ac:dyDescent="0.2">
      <c r="A241" s="273"/>
      <c r="B241" s="273"/>
      <c r="C241" s="273"/>
      <c r="D241" s="270"/>
      <c r="E241" s="273"/>
      <c r="F241" s="273"/>
      <c r="G241" s="228"/>
      <c r="H241" s="228"/>
      <c r="I241" s="228"/>
      <c r="J241" s="228"/>
      <c r="K241" s="228"/>
      <c r="L241" s="237"/>
      <c r="M241" s="241"/>
      <c r="N241" s="241"/>
      <c r="O241" s="229"/>
    </row>
    <row r="242" spans="1:15" x14ac:dyDescent="0.2">
      <c r="A242" s="273"/>
      <c r="B242" s="273"/>
      <c r="C242" s="273"/>
      <c r="D242" s="270"/>
      <c r="E242" s="273"/>
      <c r="F242" s="273"/>
      <c r="G242" s="228"/>
      <c r="H242" s="228"/>
      <c r="I242" s="228"/>
      <c r="J242" s="228"/>
      <c r="K242" s="228"/>
      <c r="L242" s="237"/>
      <c r="M242" s="241"/>
      <c r="N242" s="241"/>
      <c r="O242" s="229"/>
    </row>
    <row r="243" spans="1:15" x14ac:dyDescent="0.2">
      <c r="A243" s="273"/>
      <c r="B243" s="273"/>
      <c r="C243" s="273"/>
      <c r="D243" s="270"/>
      <c r="E243" s="273"/>
      <c r="F243" s="273"/>
      <c r="G243" s="228"/>
      <c r="H243" s="228"/>
      <c r="I243" s="228"/>
      <c r="J243" s="228"/>
      <c r="K243" s="228"/>
      <c r="L243" s="237"/>
      <c r="M243" s="241"/>
      <c r="N243" s="241"/>
      <c r="O243" s="229"/>
    </row>
    <row r="244" spans="1:15" x14ac:dyDescent="0.2">
      <c r="A244" s="273"/>
      <c r="B244" s="273"/>
      <c r="C244" s="273"/>
      <c r="D244" s="270"/>
      <c r="E244" s="273"/>
      <c r="F244" s="273"/>
      <c r="G244" s="228"/>
      <c r="H244" s="228"/>
      <c r="I244" s="228"/>
      <c r="J244" s="228"/>
      <c r="K244" s="228"/>
      <c r="L244" s="237"/>
      <c r="M244" s="241"/>
      <c r="N244" s="241"/>
      <c r="O244" s="229"/>
    </row>
    <row r="245" spans="1:15" x14ac:dyDescent="0.2">
      <c r="A245" s="273"/>
      <c r="B245" s="273"/>
      <c r="C245" s="273"/>
      <c r="D245" s="270"/>
      <c r="E245" s="273"/>
      <c r="F245" s="273"/>
      <c r="G245" s="228"/>
      <c r="H245" s="228"/>
      <c r="I245" s="228"/>
      <c r="J245" s="228"/>
      <c r="K245" s="228"/>
      <c r="L245" s="237"/>
      <c r="M245" s="241"/>
      <c r="N245" s="241"/>
      <c r="O245" s="229"/>
    </row>
    <row r="246" spans="1:15" x14ac:dyDescent="0.2">
      <c r="A246" s="273"/>
      <c r="B246" s="273"/>
      <c r="C246" s="273"/>
      <c r="D246" s="270"/>
      <c r="E246" s="273"/>
      <c r="F246" s="273"/>
      <c r="G246" s="228"/>
      <c r="H246" s="228"/>
      <c r="I246" s="228"/>
      <c r="J246" s="228"/>
      <c r="K246" s="228"/>
      <c r="L246" s="237"/>
      <c r="M246" s="241"/>
      <c r="N246" s="241"/>
      <c r="O246" s="229"/>
    </row>
    <row r="247" spans="1:15" x14ac:dyDescent="0.2">
      <c r="A247" s="273"/>
      <c r="B247" s="273"/>
      <c r="C247" s="273"/>
      <c r="D247" s="270"/>
      <c r="E247" s="273"/>
      <c r="F247" s="273"/>
      <c r="G247" s="228"/>
      <c r="H247" s="228"/>
      <c r="I247" s="228"/>
      <c r="J247" s="228"/>
      <c r="K247" s="228"/>
      <c r="L247" s="237"/>
      <c r="M247" s="241"/>
      <c r="N247" s="241"/>
      <c r="O247" s="229"/>
    </row>
    <row r="248" spans="1:15" x14ac:dyDescent="0.2">
      <c r="A248" s="273"/>
      <c r="B248" s="273"/>
      <c r="C248" s="273"/>
      <c r="D248" s="270"/>
      <c r="E248" s="273"/>
      <c r="F248" s="273"/>
      <c r="G248" s="228"/>
      <c r="H248" s="228"/>
      <c r="I248" s="228"/>
      <c r="J248" s="228"/>
      <c r="K248" s="228"/>
      <c r="L248" s="237"/>
      <c r="M248" s="241"/>
      <c r="N248" s="241"/>
      <c r="O248" s="229"/>
    </row>
    <row r="249" spans="1:15" x14ac:dyDescent="0.2">
      <c r="A249" s="273"/>
      <c r="B249" s="273"/>
      <c r="C249" s="273"/>
      <c r="D249" s="270"/>
      <c r="E249" s="273"/>
      <c r="F249" s="273"/>
      <c r="G249" s="228"/>
      <c r="H249" s="228"/>
      <c r="I249" s="228"/>
      <c r="J249" s="228"/>
      <c r="K249" s="228"/>
      <c r="L249" s="237"/>
      <c r="M249" s="241"/>
      <c r="N249" s="241"/>
      <c r="O249" s="229"/>
    </row>
    <row r="250" spans="1:15" x14ac:dyDescent="0.2">
      <c r="A250" s="273"/>
      <c r="B250" s="273"/>
      <c r="C250" s="273"/>
      <c r="D250" s="270"/>
      <c r="E250" s="273"/>
      <c r="F250" s="273"/>
      <c r="G250" s="228"/>
      <c r="H250" s="228"/>
      <c r="I250" s="228"/>
      <c r="J250" s="228"/>
      <c r="K250" s="228"/>
      <c r="L250" s="237"/>
      <c r="M250" s="241"/>
      <c r="N250" s="241"/>
      <c r="O250" s="229"/>
    </row>
    <row r="251" spans="1:15" x14ac:dyDescent="0.2">
      <c r="A251" s="273"/>
      <c r="B251" s="273"/>
      <c r="C251" s="273"/>
      <c r="D251" s="270"/>
      <c r="E251" s="273"/>
      <c r="F251" s="273"/>
      <c r="G251" s="228"/>
      <c r="H251" s="228"/>
      <c r="I251" s="228"/>
      <c r="J251" s="228"/>
      <c r="K251" s="228"/>
      <c r="L251" s="237"/>
      <c r="M251" s="241"/>
      <c r="N251" s="241"/>
      <c r="O251" s="229"/>
    </row>
    <row r="252" spans="1:15" x14ac:dyDescent="0.2">
      <c r="A252" s="273"/>
      <c r="B252" s="273"/>
      <c r="C252" s="273"/>
      <c r="D252" s="270"/>
      <c r="E252" s="273"/>
      <c r="F252" s="273"/>
      <c r="G252" s="228"/>
      <c r="H252" s="228"/>
      <c r="I252" s="228"/>
      <c r="J252" s="228"/>
      <c r="K252" s="228"/>
      <c r="L252" s="237"/>
      <c r="M252" s="241"/>
      <c r="N252" s="241"/>
      <c r="O252" s="229"/>
    </row>
    <row r="253" spans="1:15" x14ac:dyDescent="0.2">
      <c r="A253" s="273"/>
      <c r="B253" s="273"/>
      <c r="C253" s="273"/>
      <c r="D253" s="270"/>
      <c r="E253" s="273"/>
      <c r="F253" s="273"/>
      <c r="G253" s="228"/>
      <c r="H253" s="228"/>
      <c r="I253" s="228"/>
      <c r="J253" s="228"/>
      <c r="K253" s="228"/>
      <c r="L253" s="237"/>
      <c r="M253" s="241"/>
      <c r="N253" s="241"/>
      <c r="O253" s="229"/>
    </row>
    <row r="254" spans="1:15" s="44" customFormat="1" x14ac:dyDescent="0.2">
      <c r="A254" s="277"/>
      <c r="B254" s="277"/>
      <c r="C254" s="277"/>
      <c r="D254" s="277"/>
      <c r="E254" s="277"/>
      <c r="F254" s="277"/>
      <c r="G254" s="245"/>
      <c r="H254" s="245"/>
      <c r="I254" s="245"/>
      <c r="J254" s="245"/>
      <c r="K254" s="245"/>
      <c r="L254" s="246"/>
      <c r="M254" s="246"/>
      <c r="N254" s="246"/>
      <c r="O254" s="245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2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2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2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2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2">
      <c r="A348" s="278"/>
      <c r="B348" s="278"/>
      <c r="C348" s="278"/>
      <c r="D348" s="277"/>
      <c r="E348" s="278"/>
      <c r="F348" s="278"/>
      <c r="G348" s="247"/>
      <c r="H348" s="247"/>
      <c r="I348" s="247"/>
      <c r="J348" s="247"/>
      <c r="K348" s="247"/>
      <c r="L348" s="248"/>
      <c r="M348" s="249"/>
      <c r="N348" s="249"/>
      <c r="O348" s="242"/>
    </row>
    <row r="349" spans="1:15" x14ac:dyDescent="0.2">
      <c r="A349" s="278"/>
      <c r="B349" s="278"/>
      <c r="C349" s="278"/>
      <c r="D349" s="277"/>
      <c r="E349" s="278"/>
      <c r="F349" s="278"/>
      <c r="G349" s="247"/>
      <c r="H349" s="247"/>
      <c r="I349" s="247"/>
      <c r="J349" s="247"/>
      <c r="K349" s="247"/>
      <c r="L349" s="248"/>
      <c r="M349" s="249"/>
      <c r="N349" s="249"/>
      <c r="O349" s="242"/>
    </row>
    <row r="350" spans="1:15" x14ac:dyDescent="0.2">
      <c r="A350" s="278"/>
      <c r="B350" s="278"/>
      <c r="C350" s="278"/>
      <c r="D350" s="277"/>
      <c r="E350" s="278"/>
      <c r="F350" s="278"/>
      <c r="G350" s="247"/>
      <c r="H350" s="247"/>
      <c r="I350" s="247"/>
      <c r="J350" s="247"/>
      <c r="K350" s="247"/>
      <c r="L350" s="248"/>
      <c r="M350" s="249"/>
      <c r="N350" s="249"/>
      <c r="O350" s="242"/>
    </row>
    <row r="351" spans="1:15" x14ac:dyDescent="0.2">
      <c r="A351" s="278"/>
      <c r="B351" s="278"/>
      <c r="C351" s="278"/>
      <c r="D351" s="277"/>
      <c r="E351" s="278"/>
      <c r="F351" s="278"/>
      <c r="G351" s="247"/>
      <c r="H351" s="247"/>
      <c r="I351" s="247"/>
      <c r="J351" s="247"/>
      <c r="K351" s="247"/>
      <c r="L351" s="248"/>
      <c r="M351" s="249"/>
      <c r="N351" s="249"/>
      <c r="O351" s="242"/>
    </row>
    <row r="352" spans="1:15" x14ac:dyDescent="0.2">
      <c r="A352" s="278"/>
      <c r="B352" s="278"/>
      <c r="C352" s="278"/>
      <c r="D352" s="277"/>
      <c r="E352" s="278"/>
      <c r="F352" s="278"/>
      <c r="G352" s="247"/>
      <c r="H352" s="247"/>
      <c r="I352" s="247"/>
      <c r="J352" s="247"/>
      <c r="K352" s="247"/>
      <c r="L352" s="248"/>
      <c r="M352" s="249"/>
      <c r="N352" s="249"/>
      <c r="O352" s="242"/>
    </row>
    <row r="353" spans="1:15" x14ac:dyDescent="0.2">
      <c r="A353" s="278"/>
      <c r="B353" s="278"/>
      <c r="C353" s="278"/>
      <c r="D353" s="277"/>
      <c r="E353" s="278"/>
      <c r="F353" s="278"/>
      <c r="G353" s="247"/>
      <c r="H353" s="247"/>
      <c r="I353" s="247"/>
      <c r="J353" s="247"/>
      <c r="K353" s="247"/>
      <c r="L353" s="248"/>
      <c r="M353" s="249"/>
      <c r="N353" s="249"/>
      <c r="O353" s="242"/>
    </row>
    <row r="354" spans="1:15" x14ac:dyDescent="0.2">
      <c r="A354" s="278"/>
      <c r="B354" s="278"/>
      <c r="C354" s="278"/>
      <c r="D354" s="277"/>
      <c r="E354" s="278"/>
      <c r="F354" s="278"/>
      <c r="G354" s="247"/>
      <c r="H354" s="247"/>
      <c r="I354" s="247"/>
      <c r="J354" s="247"/>
      <c r="K354" s="247"/>
      <c r="L354" s="248"/>
      <c r="M354" s="249"/>
      <c r="N354" s="249"/>
      <c r="O354" s="242"/>
    </row>
    <row r="355" spans="1:15" x14ac:dyDescent="0.2">
      <c r="A355" s="278"/>
      <c r="B355" s="278"/>
      <c r="C355" s="278"/>
      <c r="D355" s="277"/>
      <c r="E355" s="278"/>
      <c r="F355" s="278"/>
      <c r="G355" s="247"/>
      <c r="H355" s="247"/>
      <c r="I355" s="247"/>
      <c r="J355" s="247"/>
      <c r="K355" s="247"/>
      <c r="L355" s="248"/>
      <c r="M355" s="249"/>
      <c r="N355" s="249"/>
      <c r="O355" s="242"/>
    </row>
    <row r="356" spans="1:15" x14ac:dyDescent="0.2">
      <c r="A356" s="278"/>
      <c r="B356" s="278"/>
      <c r="C356" s="278"/>
      <c r="D356" s="277"/>
      <c r="E356" s="278"/>
      <c r="F356" s="278"/>
      <c r="G356" s="247"/>
      <c r="H356" s="247"/>
      <c r="I356" s="247"/>
      <c r="J356" s="247"/>
      <c r="K356" s="247"/>
      <c r="L356" s="248"/>
      <c r="M356" s="249"/>
      <c r="N356" s="249"/>
      <c r="O356" s="242"/>
    </row>
    <row r="357" spans="1:15" x14ac:dyDescent="0.2">
      <c r="A357" s="278"/>
      <c r="B357" s="278"/>
      <c r="C357" s="278"/>
      <c r="D357" s="277"/>
      <c r="E357" s="278"/>
      <c r="F357" s="278"/>
      <c r="G357" s="247"/>
      <c r="H357" s="247"/>
      <c r="I357" s="247"/>
      <c r="J357" s="247"/>
      <c r="K357" s="247"/>
      <c r="L357" s="248"/>
      <c r="M357" s="249"/>
      <c r="N357" s="249"/>
      <c r="O357" s="242"/>
    </row>
    <row r="358" spans="1:15" x14ac:dyDescent="0.2">
      <c r="A358" s="278"/>
      <c r="B358" s="278"/>
      <c r="C358" s="278"/>
      <c r="D358" s="277"/>
      <c r="E358" s="278"/>
      <c r="F358" s="278"/>
      <c r="G358" s="247"/>
      <c r="H358" s="247"/>
      <c r="I358" s="247"/>
      <c r="J358" s="247"/>
      <c r="K358" s="247"/>
      <c r="L358" s="248"/>
      <c r="M358" s="249"/>
      <c r="N358" s="249"/>
      <c r="O358" s="242"/>
    </row>
    <row r="359" spans="1:15" x14ac:dyDescent="0.2">
      <c r="A359" s="278"/>
      <c r="B359" s="278"/>
      <c r="C359" s="278"/>
      <c r="D359" s="277"/>
      <c r="E359" s="278"/>
      <c r="F359" s="278"/>
      <c r="G359" s="247"/>
      <c r="H359" s="247"/>
      <c r="I359" s="247"/>
      <c r="J359" s="247"/>
      <c r="K359" s="247"/>
      <c r="L359" s="248"/>
      <c r="M359" s="249"/>
      <c r="N359" s="249"/>
      <c r="O359" s="242"/>
    </row>
    <row r="360" spans="1:15" x14ac:dyDescent="0.2">
      <c r="A360" s="278"/>
      <c r="B360" s="278"/>
      <c r="C360" s="278"/>
      <c r="D360" s="277"/>
      <c r="E360" s="278"/>
      <c r="F360" s="278"/>
      <c r="G360" s="247"/>
      <c r="H360" s="247"/>
      <c r="I360" s="247"/>
      <c r="J360" s="247"/>
      <c r="K360" s="247"/>
      <c r="L360" s="248"/>
      <c r="M360" s="249"/>
      <c r="N360" s="249"/>
      <c r="O360" s="242"/>
    </row>
    <row r="361" spans="1:15" x14ac:dyDescent="0.2">
      <c r="A361" s="278"/>
      <c r="B361" s="278"/>
      <c r="C361" s="278"/>
      <c r="D361" s="277"/>
      <c r="E361" s="278"/>
      <c r="F361" s="278"/>
      <c r="G361" s="247"/>
      <c r="H361" s="247"/>
      <c r="I361" s="247"/>
      <c r="J361" s="247"/>
      <c r="K361" s="247"/>
      <c r="L361" s="248"/>
      <c r="M361" s="249"/>
      <c r="N361" s="249"/>
      <c r="O361" s="242"/>
    </row>
    <row r="362" spans="1:15" x14ac:dyDescent="0.2">
      <c r="A362" s="278"/>
      <c r="B362" s="278"/>
      <c r="C362" s="278"/>
      <c r="D362" s="277"/>
      <c r="E362" s="278"/>
      <c r="F362" s="278"/>
      <c r="G362" s="247"/>
      <c r="H362" s="247"/>
      <c r="I362" s="247"/>
      <c r="J362" s="247"/>
      <c r="K362" s="247"/>
      <c r="L362" s="248"/>
      <c r="M362" s="249"/>
      <c r="N362" s="249"/>
      <c r="O362" s="242"/>
    </row>
    <row r="363" spans="1:15" x14ac:dyDescent="0.2">
      <c r="A363" s="278"/>
      <c r="B363" s="278"/>
      <c r="C363" s="278"/>
      <c r="D363" s="277"/>
      <c r="E363" s="278"/>
      <c r="F363" s="278"/>
      <c r="G363" s="247"/>
      <c r="H363" s="247"/>
      <c r="I363" s="247"/>
      <c r="J363" s="247"/>
      <c r="K363" s="247"/>
      <c r="L363" s="248"/>
      <c r="M363" s="249"/>
      <c r="N363" s="249"/>
      <c r="O363" s="242"/>
    </row>
    <row r="364" spans="1:15" x14ac:dyDescent="0.2">
      <c r="A364" s="278"/>
      <c r="B364" s="278"/>
      <c r="C364" s="278"/>
      <c r="D364" s="277"/>
      <c r="E364" s="278"/>
      <c r="F364" s="278"/>
      <c r="G364" s="247"/>
      <c r="H364" s="247"/>
      <c r="I364" s="247"/>
      <c r="J364" s="247"/>
      <c r="K364" s="247"/>
      <c r="L364" s="248"/>
      <c r="M364" s="249"/>
      <c r="N364" s="249"/>
      <c r="O364" s="242"/>
    </row>
    <row r="365" spans="1:15" x14ac:dyDescent="0.2">
      <c r="A365" s="278"/>
      <c r="B365" s="278"/>
      <c r="C365" s="278"/>
      <c r="D365" s="277"/>
      <c r="E365" s="278"/>
      <c r="F365" s="278"/>
      <c r="G365" s="247"/>
      <c r="H365" s="247"/>
      <c r="I365" s="247"/>
      <c r="J365" s="247"/>
      <c r="K365" s="247"/>
      <c r="L365" s="248"/>
      <c r="M365" s="249"/>
      <c r="N365" s="249"/>
      <c r="O365" s="242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0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0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0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0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0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0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0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0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0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0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0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0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0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0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0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0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0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0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2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2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2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2">
      <c r="A404" s="278"/>
      <c r="B404" s="278"/>
      <c r="C404" s="278"/>
      <c r="D404" s="277"/>
      <c r="E404" s="278"/>
      <c r="F404" s="278"/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2">
      <c r="A405" s="278"/>
      <c r="B405" s="278"/>
      <c r="C405" s="278"/>
      <c r="D405" s="277"/>
      <c r="E405" s="278"/>
      <c r="F405" s="278"/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2">
      <c r="A406" s="278"/>
      <c r="B406" s="278"/>
      <c r="C406" s="278"/>
      <c r="D406" s="277"/>
      <c r="E406" s="278"/>
      <c r="F406" s="278"/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2">
      <c r="A407" s="278"/>
      <c r="B407" s="278"/>
      <c r="C407" s="278"/>
      <c r="D407" s="277"/>
      <c r="E407" s="278"/>
      <c r="F407" s="278"/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2">
      <c r="A408" s="278"/>
      <c r="B408" s="278"/>
      <c r="C408" s="278"/>
      <c r="D408" s="277"/>
      <c r="E408" s="278"/>
      <c r="F408" s="278"/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2">
      <c r="A409" s="278"/>
      <c r="B409" s="278"/>
      <c r="C409" s="278"/>
      <c r="D409" s="277"/>
      <c r="E409" s="278"/>
      <c r="F409" s="278"/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2">
      <c r="A410" s="278"/>
      <c r="B410" s="278"/>
      <c r="C410" s="278"/>
      <c r="D410" s="277"/>
      <c r="E410" s="278"/>
      <c r="F410" s="278"/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2">
      <c r="A411" s="278"/>
      <c r="B411" s="278"/>
      <c r="C411" s="278"/>
      <c r="D411" s="277"/>
      <c r="E411" s="278"/>
      <c r="F411" s="278"/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2">
      <c r="A412" s="278"/>
      <c r="B412" s="278"/>
      <c r="C412" s="278"/>
      <c r="D412" s="277"/>
      <c r="E412" s="278"/>
      <c r="F412" s="278"/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2">
      <c r="A413" s="278"/>
      <c r="B413" s="278"/>
      <c r="C413" s="278"/>
      <c r="D413" s="277"/>
      <c r="E413" s="278"/>
      <c r="F413" s="278"/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2">
      <c r="A414" s="278"/>
      <c r="B414" s="278"/>
      <c r="C414" s="278"/>
      <c r="D414" s="277"/>
      <c r="E414" s="278"/>
      <c r="F414" s="278"/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2">
      <c r="A415" s="278"/>
      <c r="B415" s="278"/>
      <c r="C415" s="278"/>
      <c r="D415" s="277"/>
      <c r="E415" s="278"/>
      <c r="F415" s="278"/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2">
      <c r="A416" s="278"/>
      <c r="B416" s="278"/>
      <c r="C416" s="278"/>
      <c r="D416" s="277"/>
      <c r="E416" s="278"/>
      <c r="F416" s="278"/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1:15" x14ac:dyDescent="0.2">
      <c r="A417" s="278"/>
      <c r="B417" s="278"/>
      <c r="C417" s="278"/>
      <c r="D417" s="277"/>
      <c r="E417" s="278"/>
      <c r="F417" s="278"/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1:15" x14ac:dyDescent="0.2">
      <c r="A418" s="278"/>
      <c r="B418" s="278"/>
      <c r="C418" s="278"/>
      <c r="D418" s="277"/>
      <c r="E418" s="278"/>
      <c r="F418" s="278"/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1:15" x14ac:dyDescent="0.2">
      <c r="A419" s="278"/>
      <c r="B419" s="278"/>
      <c r="C419" s="278"/>
      <c r="D419" s="277"/>
      <c r="E419" s="278"/>
      <c r="F419" s="278"/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1:15" x14ac:dyDescent="0.2">
      <c r="A420" s="278"/>
      <c r="B420" s="278"/>
      <c r="C420" s="278"/>
      <c r="D420" s="277"/>
      <c r="E420" s="278"/>
      <c r="F420" s="278"/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1:15" x14ac:dyDescent="0.2">
      <c r="A421" s="278"/>
      <c r="B421" s="278"/>
      <c r="C421" s="278"/>
      <c r="D421" s="277"/>
      <c r="E421" s="278"/>
      <c r="F421" s="278"/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1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1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1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1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1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1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1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1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1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1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1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2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2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2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2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2">
      <c r="G511" s="20"/>
      <c r="H511" s="20"/>
      <c r="I511" s="20"/>
      <c r="J511" s="20"/>
      <c r="K511" s="20"/>
      <c r="L511" s="251"/>
      <c r="M511" s="251"/>
      <c r="N511" s="251"/>
      <c r="O511" s="88"/>
    </row>
    <row r="512" spans="7:15" x14ac:dyDescent="0.2">
      <c r="G512" s="20"/>
      <c r="H512" s="20"/>
      <c r="I512" s="20"/>
      <c r="J512" s="20"/>
      <c r="K512" s="20"/>
      <c r="L512" s="251"/>
      <c r="M512" s="251"/>
      <c r="N512" s="251"/>
      <c r="O512" s="88"/>
    </row>
    <row r="513" spans="7:15" x14ac:dyDescent="0.2">
      <c r="G513" s="20"/>
      <c r="H513" s="20"/>
      <c r="I513" s="20"/>
      <c r="J513" s="20"/>
      <c r="K513" s="20"/>
      <c r="L513" s="251"/>
      <c r="M513" s="251"/>
      <c r="N513" s="251"/>
      <c r="O513" s="88"/>
    </row>
    <row r="514" spans="7:15" x14ac:dyDescent="0.2">
      <c r="G514" s="20"/>
      <c r="H514" s="20"/>
      <c r="I514" s="20"/>
      <c r="J514" s="20"/>
      <c r="K514" s="20"/>
      <c r="L514" s="251"/>
      <c r="M514" s="251"/>
      <c r="N514" s="251"/>
      <c r="O514" s="88"/>
    </row>
    <row r="515" spans="7:15" x14ac:dyDescent="0.2">
      <c r="G515" s="20"/>
      <c r="H515" s="20"/>
      <c r="I515" s="20"/>
      <c r="J515" s="20"/>
      <c r="K515" s="20"/>
      <c r="L515" s="251"/>
      <c r="M515" s="251"/>
      <c r="N515" s="251"/>
      <c r="O515" s="88"/>
    </row>
    <row r="516" spans="7:15" x14ac:dyDescent="0.2">
      <c r="G516" s="20"/>
      <c r="H516" s="20"/>
      <c r="I516" s="20"/>
      <c r="J516" s="20"/>
      <c r="K516" s="20"/>
      <c r="L516" s="251"/>
      <c r="M516" s="251"/>
      <c r="N516" s="251"/>
      <c r="O516" s="88"/>
    </row>
    <row r="517" spans="7:15" x14ac:dyDescent="0.2">
      <c r="G517" s="20"/>
      <c r="H517" s="20"/>
      <c r="I517" s="20"/>
      <c r="J517" s="20"/>
      <c r="K517" s="20"/>
      <c r="L517" s="251"/>
      <c r="M517" s="251"/>
      <c r="N517" s="251"/>
      <c r="O517" s="88"/>
    </row>
    <row r="518" spans="7:15" x14ac:dyDescent="0.2">
      <c r="G518" s="20"/>
      <c r="H518" s="20"/>
      <c r="I518" s="20"/>
      <c r="J518" s="20"/>
      <c r="K518" s="20"/>
      <c r="L518" s="251"/>
      <c r="M518" s="251"/>
      <c r="N518" s="251"/>
      <c r="O518" s="88"/>
    </row>
    <row r="519" spans="7:15" x14ac:dyDescent="0.2">
      <c r="G519" s="20"/>
      <c r="H519" s="20"/>
      <c r="I519" s="20"/>
      <c r="J519" s="20"/>
      <c r="K519" s="20"/>
      <c r="L519" s="251"/>
      <c r="M519" s="251"/>
      <c r="N519" s="251"/>
      <c r="O519" s="88"/>
    </row>
    <row r="520" spans="7:15" x14ac:dyDescent="0.2">
      <c r="G520" s="20"/>
      <c r="H520" s="20"/>
      <c r="I520" s="20"/>
      <c r="J520" s="20"/>
      <c r="K520" s="20"/>
      <c r="L520" s="251"/>
      <c r="M520" s="251"/>
      <c r="N520" s="251"/>
      <c r="O520" s="88"/>
    </row>
    <row r="521" spans="7:15" x14ac:dyDescent="0.2">
      <c r="G521" s="20"/>
      <c r="H521" s="20"/>
      <c r="I521" s="20"/>
      <c r="J521" s="20"/>
      <c r="K521" s="20"/>
      <c r="L521" s="251"/>
      <c r="M521" s="251"/>
      <c r="N521" s="251"/>
      <c r="O521" s="88"/>
    </row>
    <row r="522" spans="7:15" x14ac:dyDescent="0.2">
      <c r="G522" s="20"/>
      <c r="H522" s="20"/>
      <c r="I522" s="20"/>
      <c r="J522" s="20"/>
      <c r="K522" s="20"/>
      <c r="L522" s="251"/>
      <c r="M522" s="251"/>
      <c r="N522" s="251"/>
      <c r="O522" s="88"/>
    </row>
    <row r="523" spans="7:15" x14ac:dyDescent="0.2">
      <c r="G523" s="20"/>
      <c r="H523" s="20"/>
      <c r="I523" s="20"/>
      <c r="J523" s="20"/>
      <c r="K523" s="20"/>
      <c r="L523" s="251"/>
      <c r="M523" s="251"/>
      <c r="N523" s="251"/>
      <c r="O523" s="88"/>
    </row>
    <row r="524" spans="7:15" x14ac:dyDescent="0.2">
      <c r="G524" s="20"/>
      <c r="H524" s="20"/>
      <c r="I524" s="20"/>
      <c r="J524" s="20"/>
      <c r="K524" s="20"/>
      <c r="L524" s="251"/>
      <c r="M524" s="251"/>
      <c r="N524" s="251"/>
      <c r="O524" s="88"/>
    </row>
    <row r="525" spans="7:15" x14ac:dyDescent="0.2">
      <c r="G525" s="20"/>
      <c r="H525" s="20"/>
      <c r="I525" s="20"/>
      <c r="J525" s="20"/>
      <c r="K525" s="20"/>
      <c r="L525" s="251"/>
      <c r="M525" s="251"/>
      <c r="N525" s="251"/>
      <c r="O525" s="88"/>
    </row>
    <row r="526" spans="7:15" x14ac:dyDescent="0.2">
      <c r="G526" s="20"/>
      <c r="H526" s="20"/>
      <c r="I526" s="20"/>
      <c r="J526" s="20"/>
      <c r="K526" s="20"/>
      <c r="L526" s="251"/>
      <c r="M526" s="251"/>
      <c r="N526" s="251"/>
      <c r="O526" s="88"/>
    </row>
    <row r="527" spans="7:15" x14ac:dyDescent="0.2">
      <c r="G527" s="20"/>
      <c r="H527" s="20"/>
      <c r="I527" s="20"/>
      <c r="J527" s="20"/>
      <c r="K527" s="20"/>
      <c r="L527" s="251"/>
      <c r="M527" s="251"/>
      <c r="N527" s="251"/>
      <c r="O527" s="88"/>
    </row>
    <row r="528" spans="7:15" x14ac:dyDescent="0.2">
      <c r="G528" s="20"/>
      <c r="H528" s="20"/>
      <c r="I528" s="20"/>
      <c r="J528" s="20"/>
      <c r="K528" s="20"/>
      <c r="L528" s="251"/>
      <c r="M528" s="251"/>
      <c r="N528" s="251"/>
      <c r="O528" s="88"/>
    </row>
    <row r="529" spans="7:15" x14ac:dyDescent="0.2">
      <c r="G529" s="20"/>
      <c r="H529" s="20"/>
      <c r="I529" s="20"/>
      <c r="J529" s="20"/>
      <c r="K529" s="20"/>
      <c r="L529" s="251"/>
      <c r="M529" s="251"/>
      <c r="N529" s="251"/>
      <c r="O529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53 K12:K153">
    <cfRule type="expression" dxfId="5" priority="2">
      <formula>IF($A12&lt;&gt;"",1,0)</formula>
    </cfRule>
  </conditionalFormatting>
  <conditionalFormatting sqref="E12:F153">
    <cfRule type="expression" dxfId="4" priority="1">
      <formula>IF(AND($A12&lt;&gt;"",$E12=""),1,0)</formula>
    </cfRule>
  </conditionalFormatting>
  <conditionalFormatting sqref="A222:O253">
    <cfRule type="expression" dxfId="3" priority="12">
      <formula>IF($A222&lt;&gt;"",1,0)</formula>
    </cfRule>
  </conditionalFormatting>
  <conditionalFormatting sqref="A12:O153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53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University of Oxford</v>
      </c>
      <c r="D5" s="96"/>
    </row>
    <row r="6" spans="1:15" ht="13.5" x14ac:dyDescent="0.2">
      <c r="B6" s="142" t="s">
        <v>56</v>
      </c>
      <c r="C6" s="180">
        <f>UKPRN</f>
        <v>10007774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168820000</v>
      </c>
      <c r="E10" s="213">
        <v>175744000</v>
      </c>
      <c r="F10" s="213">
        <v>179126000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5006000</v>
      </c>
      <c r="E11" s="214">
        <v>7023000</v>
      </c>
      <c r="F11" s="214">
        <v>7190000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5948000</v>
      </c>
      <c r="E12" s="214">
        <v>5328000</v>
      </c>
      <c r="F12" s="214">
        <v>5308000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0</v>
      </c>
      <c r="E13" s="214">
        <v>0</v>
      </c>
      <c r="F13" s="214">
        <v>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7556000</v>
      </c>
      <c r="E14" s="214">
        <v>7364000</v>
      </c>
      <c r="F14" s="214">
        <v>52947000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8606000</v>
      </c>
      <c r="E15" s="215">
        <v>16101000</v>
      </c>
      <c r="F15" s="215">
        <v>38772000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40000</v>
      </c>
      <c r="E16" s="212">
        <v>112000</v>
      </c>
      <c r="F16" s="212">
        <v>198000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37613000</v>
      </c>
      <c r="E17" s="212">
        <v>36711000</v>
      </c>
      <c r="F17" s="212">
        <v>38327000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233589000</v>
      </c>
      <c r="E18" s="211">
        <v>248383000</v>
      </c>
      <c r="F18" s="211">
        <v>321868000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2821667000</v>
      </c>
      <c r="G20" s="4" t="s">
        <v>113</v>
      </c>
      <c r="H20" s="4"/>
      <c r="I20" s="100"/>
      <c r="K20" s="179" t="s">
        <v>144</v>
      </c>
      <c r="L20" s="183">
        <v>2821667000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3895000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959359.60591133009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500000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4395000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2019-07-17T09:55:47Z</dcterms:modified>
</cp:coreProperties>
</file>