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<sst xmlns="http://schemas.openxmlformats.org/spreadsheetml/2006/main" count="408" uniqueCount="221">
  <si>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</si>
  <si>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</si>
  <si>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</si>
  <si>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</si>
  <si>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</si>
  <si>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</si>
  <si>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</si>
  <si>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</si>
  <si>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</si>
  <si>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</si>
  <si>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</si>
  <si>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</si>
  <si>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</si>
  <si>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</si>
  <si>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</si>
  <si>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</si>
  <si>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</si>
  <si>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</si>
  <si>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</si>
  <si>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</si>
  <si>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</si>
  <si>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</si>
  <si>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</si>
  <si>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</si>
  <si>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</si>
  <si>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</si>
  <si>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</si>
  <si>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</si>
  <si>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</si>
  <si>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</si>
  <si>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</si>
  <si>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</si>
  <si>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</si>
  <si>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</si>
  <si>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</si>
  <si>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</si>
  <si>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</si>
  <si>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</si>
  <si>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</si>
  <si>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</si>
  <si>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</si>
  <si>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</si>
  <si>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</si>
  <si>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</si>
  <si>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</si>
  <si>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</si>
  <si>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</si>
  <si>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</si>
  <si>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</si>
  <si>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</si>
  <si>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</si>
  <si>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</si>
  <si>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</si>
  <si>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</si>
  <si>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</si>
  <si>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</si>
  <si>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</si>
  <si>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</si>
  <si>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</si>
  <si>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</si>
  <si>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</si>
  <si>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</si>
  <si>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</si>
  <si>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</si>
  <si>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</si>
  <si>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</si>
  <si>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</si>
  <si>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</si>
  <si>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</si>
  <si>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</si>
  <si>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</si>
  <si>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</si>
  <si>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</si>
  <si>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</si>
  <si>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</si>
  <si>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</si>
  <si>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</si>
  <si>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</si>
  <si>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</si>
  <si>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</si>
  <si>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</si>
  <si>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</si>
  <si>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</si>
  <si>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</si>
  <si>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</si>
  <si>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</si>
  <si>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</si>
  <si>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</si>
  <si>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</si>
  <si>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</si>
  <si>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</si>
  <si>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</si>
  <si>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</si>
  <si>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</si>
  <si>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</si>
  <si>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</si>
  <si>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</si>
  <si>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</si>
  <si>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</si>
  <si>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</si>
  <si>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</si>
  <si>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</si>
  <si>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</si>
  <si>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</si>
  <si>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</si>
  <si>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</si>
  <si>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</si>
  <si>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</si>
  <si>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</si>
  <si>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</si>
  <si>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</si>
  <si>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</si>
  <si>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</si>
  <si>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</si>
  <si>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</si>
  <si>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</si>
  <si>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</si>
  <si>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</si>
  <si>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</si>
  <si>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</si>
  <si>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</si>
  <si>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</si>
  <si>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</si>
  <si>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</si>
  <si>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</si>
  <si>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</si>
  <si>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</si>
  <si>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</si>
  <si>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</si>
  <si>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</si>
  <si>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</si>
  <si>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</si>
  <si>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</si>
  <si>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</si>
  <si>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</si>
  <si>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</si>
  <si>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</si>
  <si>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</si>
  <si>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</si>
  <si>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</si>
  <si>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</si>
  <si>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</si>
  <si>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</si>
  <si>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</si>
  <si>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</si>
  <si>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</si>
  <si>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</si>
  <si>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</si>
  <si>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</si>
  <si>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</si>
  <si>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</si>
  <si>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</si>
  <si>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</si>
  <si>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</si>
  <si>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</si>
  <si>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</si>
  <si>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</si>
  <si>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</si>
  <si>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</si>
  <si>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</si>
  <si>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</si>
  <si>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</si>
  <si>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</si>
  <si>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</si>
  <si>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</si>
  <si>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</si>
  <si>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</si>
  <si>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</si>
  <si>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</si>
  <si>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</si>
  <si>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</si>
  <si>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</si>
  <si>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</si>
  <si>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</si>
  <si>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</si>
  <si>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</si>
  <si>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</si>
  <si>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</si>
  <si>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</si>
  <si>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</si>
  <si>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</si>
  <si>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</si>
  <si>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</si>
  <si>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</si>
  <si>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</si>
  <si>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</si>
  <si>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</si>
  <si>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</si>
  <si>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</si>
  <si>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</si>
  <si>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</si>
  <si>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</si>
  <si>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</si>
  <si>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</si>
  <si>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</si>
  <si>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</si>
  <si>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</si>
  <si>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</si>
  <si>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</si>
  <si>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Sunderland</t>
  </si>
  <si>
    <t>A</t>
  </si>
  <si>
    <t>Z</t>
  </si>
  <si>
    <t>Allied Health Professions, Dentistry, Nursing and Pharmacy</t>
  </si>
  <si>
    <t>Output</t>
  </si>
  <si>
    <t>Impact</t>
  </si>
  <si>
    <t>Environment</t>
  </si>
  <si>
    <t>B</t>
  </si>
  <si>
    <t>Computer Science and Informatics</t>
  </si>
  <si>
    <t>Aeronautical, Mechanical, Chemical and Manufacturing Engineering</t>
  </si>
  <si>
    <t>C</t>
  </si>
  <si>
    <t>Business and Management Studies</t>
  </si>
  <si>
    <t>Law</t>
  </si>
  <si>
    <t>Social Work and Social Policy</t>
  </si>
  <si>
    <t>Education</t>
  </si>
  <si>
    <t>Sport and Exercise Sciences, Leisure and Tourism</t>
  </si>
  <si>
    <t>D</t>
  </si>
  <si>
    <t>English Language and Literature</t>
  </si>
  <si>
    <t>History</t>
  </si>
  <si>
    <t>Art and Design: History, Practice and Theory</t>
  </si>
  <si>
    <t>Music, Drama, Dance and Performing Arts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</si>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</sst>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University of Sunderland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10007159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10007159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1054206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1054206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1054206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65785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61126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19524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222703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1423344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629382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155020.19704433499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629382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2052726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43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University of Sunderland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10007159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1054206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65785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10.1</v>
      </c>
      <c r="G16" s="225">
        <v>38.200000000000003</v>
      </c>
      <c r="H16" s="225">
        <v>45</v>
      </c>
      <c r="I16" s="225">
        <v>6.7</v>
      </c>
      <c r="J16" s="225">
        <v>0</v>
      </c>
      <c r="K16" s="226">
        <v>2.4849999999999999</v>
      </c>
      <c r="L16" s="226">
        <v>9.3970000000000002</v>
      </c>
      <c r="M16" s="226">
        <v>11.07</v>
      </c>
      <c r="N16" s="226">
        <v>1.6479999999999999</v>
      </c>
      <c r="O16" s="226">
        <v>0</v>
      </c>
      <c r="P16" s="226">
        <v>11.882</v>
      </c>
      <c r="Q16" s="226">
        <v>9.9380000000000006</v>
      </c>
      <c r="R16" s="226">
        <v>9.3970000000000002</v>
      </c>
      <c r="S16" s="226">
        <v>0</v>
      </c>
      <c r="T16" s="226">
        <v>0</v>
      </c>
      <c r="U16" s="226">
        <v>0</v>
      </c>
      <c r="V16" s="226">
        <v>19.335999999999999</v>
      </c>
      <c r="W16" s="227">
        <v>259563</v>
      </c>
      <c r="X16" s="227">
        <v>0</v>
      </c>
      <c r="Y16" s="227">
        <v>16198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50</v>
      </c>
      <c r="H17" s="225">
        <v>50</v>
      </c>
      <c r="I17" s="225">
        <v>0</v>
      </c>
      <c r="J17" s="225">
        <v>0</v>
      </c>
      <c r="K17" s="226">
        <v>0</v>
      </c>
      <c r="L17" s="226">
        <v>12.3</v>
      </c>
      <c r="M17" s="226">
        <v>12.3</v>
      </c>
      <c r="N17" s="226">
        <v>0</v>
      </c>
      <c r="O17" s="226">
        <v>0</v>
      </c>
      <c r="P17" s="226">
        <v>12.3</v>
      </c>
      <c r="Q17" s="226">
        <v>0</v>
      </c>
      <c r="R17" s="226">
        <v>12.3</v>
      </c>
      <c r="S17" s="226">
        <v>0</v>
      </c>
      <c r="T17" s="226">
        <v>0</v>
      </c>
      <c r="U17" s="226">
        <v>0</v>
      </c>
      <c r="V17" s="226">
        <v>12.3</v>
      </c>
      <c r="W17" s="227">
        <v>29097</v>
      </c>
      <c r="X17" s="227">
        <v>0</v>
      </c>
      <c r="Y17" s="227">
        <v>1816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62.5</v>
      </c>
      <c r="H18" s="225">
        <v>37.5</v>
      </c>
      <c r="I18" s="225">
        <v>0</v>
      </c>
      <c r="J18" s="225">
        <v>0</v>
      </c>
      <c r="K18" s="226">
        <v>0</v>
      </c>
      <c r="L18" s="226">
        <v>15.375</v>
      </c>
      <c r="M18" s="226">
        <v>9.2249999999999996</v>
      </c>
      <c r="N18" s="226">
        <v>0</v>
      </c>
      <c r="O18" s="226">
        <v>0</v>
      </c>
      <c r="P18" s="226">
        <v>15.375</v>
      </c>
      <c r="Q18" s="226">
        <v>0</v>
      </c>
      <c r="R18" s="226">
        <v>15.375</v>
      </c>
      <c r="S18" s="226">
        <v>0</v>
      </c>
      <c r="T18" s="226">
        <v>0</v>
      </c>
      <c r="U18" s="226">
        <v>0</v>
      </c>
      <c r="V18" s="226">
        <v>15.375</v>
      </c>
      <c r="W18" s="227">
        <v>27553</v>
      </c>
      <c r="X18" s="227">
        <v>0</v>
      </c>
      <c r="Y18" s="227">
        <v>1719</v>
      </c>
    </row>
    <row r="19" spans="1:25" s="50" customFormat="1" x14ac:dyDescent="0.2">
      <c r="A19" s="270" t="s">
        <v>206</v>
      </c>
      <c r="B19" s="270">
        <v>11</v>
      </c>
      <c r="C19" s="270" t="s">
        <v>201</v>
      </c>
      <c r="D19" s="270" t="s">
        <v>207</v>
      </c>
      <c r="E19" s="270" t="s">
        <v>203</v>
      </c>
      <c r="F19" s="225">
        <v>0</v>
      </c>
      <c r="G19" s="225">
        <v>9.1</v>
      </c>
      <c r="H19" s="225">
        <v>45.4</v>
      </c>
      <c r="I19" s="225">
        <v>45.5</v>
      </c>
      <c r="J19" s="225">
        <v>0</v>
      </c>
      <c r="K19" s="226">
        <v>0</v>
      </c>
      <c r="L19" s="226">
        <v>1.1830000000000001</v>
      </c>
      <c r="M19" s="226">
        <v>5.9020000000000001</v>
      </c>
      <c r="N19" s="226">
        <v>5.915</v>
      </c>
      <c r="O19" s="226">
        <v>0</v>
      </c>
      <c r="P19" s="226">
        <v>1.1830000000000001</v>
      </c>
      <c r="Q19" s="226">
        <v>0</v>
      </c>
      <c r="R19" s="226">
        <v>1.1830000000000001</v>
      </c>
      <c r="S19" s="226">
        <v>0</v>
      </c>
      <c r="T19" s="226">
        <v>0</v>
      </c>
      <c r="U19" s="226">
        <v>0</v>
      </c>
      <c r="V19" s="226">
        <v>1.1830000000000001</v>
      </c>
      <c r="W19" s="227">
        <v>17715</v>
      </c>
      <c r="X19" s="227">
        <v>0</v>
      </c>
      <c r="Y19" s="227">
        <v>1105</v>
      </c>
    </row>
    <row r="20" spans="1:25" s="50" customFormat="1" x14ac:dyDescent="0.2">
      <c r="A20" s="270" t="s">
        <v>206</v>
      </c>
      <c r="B20" s="270">
        <v>11</v>
      </c>
      <c r="C20" s="270" t="s">
        <v>201</v>
      </c>
      <c r="D20" s="270" t="s">
        <v>207</v>
      </c>
      <c r="E20" s="270" t="s">
        <v>204</v>
      </c>
      <c r="F20" s="225">
        <v>0</v>
      </c>
      <c r="G20" s="225">
        <v>40</v>
      </c>
      <c r="H20" s="225">
        <v>20</v>
      </c>
      <c r="I20" s="225">
        <v>40</v>
      </c>
      <c r="J20" s="225">
        <v>0</v>
      </c>
      <c r="K20" s="226">
        <v>0</v>
      </c>
      <c r="L20" s="226">
        <v>5.2</v>
      </c>
      <c r="M20" s="226">
        <v>2.6</v>
      </c>
      <c r="N20" s="226">
        <v>5.2</v>
      </c>
      <c r="O20" s="226">
        <v>0</v>
      </c>
      <c r="P20" s="226">
        <v>5.2</v>
      </c>
      <c r="Q20" s="226">
        <v>0</v>
      </c>
      <c r="R20" s="226">
        <v>5.2</v>
      </c>
      <c r="S20" s="226">
        <v>0</v>
      </c>
      <c r="T20" s="226">
        <v>0</v>
      </c>
      <c r="U20" s="226">
        <v>0</v>
      </c>
      <c r="V20" s="226">
        <v>5.2</v>
      </c>
      <c r="W20" s="227">
        <v>15317</v>
      </c>
      <c r="X20" s="227">
        <v>0</v>
      </c>
      <c r="Y20" s="227">
        <v>956</v>
      </c>
    </row>
    <row r="21" spans="1:25" s="50" customFormat="1" ht="27" x14ac:dyDescent="0.2">
      <c r="A21" s="270" t="s">
        <v>206</v>
      </c>
      <c r="B21" s="270">
        <v>12</v>
      </c>
      <c r="C21" s="270" t="s">
        <v>201</v>
      </c>
      <c r="D21" s="270" t="s">
        <v>208</v>
      </c>
      <c r="E21" s="270" t="s">
        <v>203</v>
      </c>
      <c r="F21" s="225">
        <v>2.5</v>
      </c>
      <c r="G21" s="225">
        <v>35</v>
      </c>
      <c r="H21" s="225">
        <v>57.5</v>
      </c>
      <c r="I21" s="225">
        <v>5</v>
      </c>
      <c r="J21" s="225">
        <v>0</v>
      </c>
      <c r="K21" s="226">
        <v>0.30599999999999999</v>
      </c>
      <c r="L21" s="226">
        <v>4.2869999999999999</v>
      </c>
      <c r="M21" s="226">
        <v>7.0439999999999996</v>
      </c>
      <c r="N21" s="226">
        <v>0.61299999999999999</v>
      </c>
      <c r="O21" s="226">
        <v>0</v>
      </c>
      <c r="P21" s="226">
        <v>4.5940000000000003</v>
      </c>
      <c r="Q21" s="226">
        <v>1.2250000000000001</v>
      </c>
      <c r="R21" s="226">
        <v>4.2869999999999999</v>
      </c>
      <c r="S21" s="226">
        <v>0</v>
      </c>
      <c r="T21" s="226">
        <v>0</v>
      </c>
      <c r="U21" s="226">
        <v>0</v>
      </c>
      <c r="V21" s="226">
        <v>5.5119999999999996</v>
      </c>
      <c r="W21" s="227">
        <v>82546</v>
      </c>
      <c r="X21" s="227">
        <v>0</v>
      </c>
      <c r="Y21" s="227">
        <v>5151</v>
      </c>
    </row>
    <row r="22" spans="1:25" s="50" customFormat="1" x14ac:dyDescent="0.2">
      <c r="A22" s="270" t="s">
        <v>209</v>
      </c>
      <c r="B22" s="270">
        <v>19</v>
      </c>
      <c r="C22" s="270" t="s">
        <v>201</v>
      </c>
      <c r="D22" s="270" t="s">
        <v>210</v>
      </c>
      <c r="E22" s="270" t="s">
        <v>204</v>
      </c>
      <c r="F22" s="225">
        <v>10</v>
      </c>
      <c r="G22" s="225">
        <v>10</v>
      </c>
      <c r="H22" s="225">
        <v>80</v>
      </c>
      <c r="I22" s="225">
        <v>0</v>
      </c>
      <c r="J22" s="225">
        <v>0</v>
      </c>
      <c r="K22" s="226">
        <v>0.45</v>
      </c>
      <c r="L22" s="226">
        <v>0.45</v>
      </c>
      <c r="M22" s="226">
        <v>3.6</v>
      </c>
      <c r="N22" s="226">
        <v>0</v>
      </c>
      <c r="O22" s="226">
        <v>0</v>
      </c>
      <c r="P22" s="226">
        <v>0.9</v>
      </c>
      <c r="Q22" s="226">
        <v>1.8</v>
      </c>
      <c r="R22" s="226">
        <v>0.45</v>
      </c>
      <c r="S22" s="226">
        <v>0</v>
      </c>
      <c r="T22" s="226">
        <v>0</v>
      </c>
      <c r="U22" s="226">
        <v>0</v>
      </c>
      <c r="V22" s="226">
        <v>2.25</v>
      </c>
      <c r="W22" s="227">
        <v>4012</v>
      </c>
      <c r="X22" s="227">
        <v>0</v>
      </c>
      <c r="Y22" s="227">
        <v>250</v>
      </c>
    </row>
    <row r="23" spans="1:25" s="50" customFormat="1" x14ac:dyDescent="0.2">
      <c r="A23" s="270" t="s">
        <v>209</v>
      </c>
      <c r="B23" s="270">
        <v>20</v>
      </c>
      <c r="C23" s="270" t="s">
        <v>201</v>
      </c>
      <c r="D23" s="270" t="s">
        <v>211</v>
      </c>
      <c r="E23" s="270" t="s">
        <v>203</v>
      </c>
      <c r="F23" s="225">
        <v>0</v>
      </c>
      <c r="G23" s="225">
        <v>7.7</v>
      </c>
      <c r="H23" s="225">
        <v>61.5</v>
      </c>
      <c r="I23" s="225">
        <v>30.8</v>
      </c>
      <c r="J23" s="225">
        <v>0</v>
      </c>
      <c r="K23" s="226">
        <v>0</v>
      </c>
      <c r="L23" s="226">
        <v>0.308</v>
      </c>
      <c r="M23" s="226">
        <v>2.46</v>
      </c>
      <c r="N23" s="226">
        <v>1.232</v>
      </c>
      <c r="O23" s="226">
        <v>0</v>
      </c>
      <c r="P23" s="226">
        <v>0.308</v>
      </c>
      <c r="Q23" s="226">
        <v>0</v>
      </c>
      <c r="R23" s="226">
        <v>0.308</v>
      </c>
      <c r="S23" s="226">
        <v>0</v>
      </c>
      <c r="T23" s="226">
        <v>0</v>
      </c>
      <c r="U23" s="226">
        <v>0</v>
      </c>
      <c r="V23" s="226">
        <v>0.308</v>
      </c>
      <c r="W23" s="227">
        <v>2525</v>
      </c>
      <c r="X23" s="227">
        <v>0</v>
      </c>
      <c r="Y23" s="227">
        <v>158</v>
      </c>
    </row>
    <row r="24" spans="1:25" s="50" customFormat="1" x14ac:dyDescent="0.2">
      <c r="A24" s="270" t="s">
        <v>209</v>
      </c>
      <c r="B24" s="270">
        <v>22</v>
      </c>
      <c r="C24" s="270" t="s">
        <v>201</v>
      </c>
      <c r="D24" s="270" t="s">
        <v>212</v>
      </c>
      <c r="E24" s="270" t="s">
        <v>203</v>
      </c>
      <c r="F24" s="225">
        <v>4.5</v>
      </c>
      <c r="G24" s="225">
        <v>41</v>
      </c>
      <c r="H24" s="225">
        <v>36.299999999999997</v>
      </c>
      <c r="I24" s="225">
        <v>13.7</v>
      </c>
      <c r="J24" s="225">
        <v>4.5</v>
      </c>
      <c r="K24" s="226">
        <v>0.315</v>
      </c>
      <c r="L24" s="226">
        <v>2.87</v>
      </c>
      <c r="M24" s="226">
        <v>2.5409999999999999</v>
      </c>
      <c r="N24" s="226">
        <v>0.95899999999999996</v>
      </c>
      <c r="O24" s="226">
        <v>0.315</v>
      </c>
      <c r="P24" s="226">
        <v>3.1850000000000001</v>
      </c>
      <c r="Q24" s="226">
        <v>1.26</v>
      </c>
      <c r="R24" s="226">
        <v>2.87</v>
      </c>
      <c r="S24" s="226">
        <v>0</v>
      </c>
      <c r="T24" s="226">
        <v>0</v>
      </c>
      <c r="U24" s="226">
        <v>0</v>
      </c>
      <c r="V24" s="226">
        <v>4.13</v>
      </c>
      <c r="W24" s="227">
        <v>33852</v>
      </c>
      <c r="X24" s="227">
        <v>0</v>
      </c>
      <c r="Y24" s="227">
        <v>2112</v>
      </c>
    </row>
    <row r="25" spans="1:25" s="50" customFormat="1" x14ac:dyDescent="0.2">
      <c r="A25" s="270" t="s">
        <v>209</v>
      </c>
      <c r="B25" s="270">
        <v>25</v>
      </c>
      <c r="C25" s="270" t="s">
        <v>201</v>
      </c>
      <c r="D25" s="270" t="s">
        <v>213</v>
      </c>
      <c r="E25" s="270" t="s">
        <v>203</v>
      </c>
      <c r="F25" s="225">
        <v>0</v>
      </c>
      <c r="G25" s="225">
        <v>16.5</v>
      </c>
      <c r="H25" s="225">
        <v>32.9</v>
      </c>
      <c r="I25" s="225">
        <v>40.5</v>
      </c>
      <c r="J25" s="225">
        <v>10.1</v>
      </c>
      <c r="K25" s="226">
        <v>0</v>
      </c>
      <c r="L25" s="226">
        <v>3.4820000000000002</v>
      </c>
      <c r="M25" s="226">
        <v>6.9420000000000002</v>
      </c>
      <c r="N25" s="226">
        <v>8.5459999999999994</v>
      </c>
      <c r="O25" s="226">
        <v>2.1309999999999998</v>
      </c>
      <c r="P25" s="226">
        <v>3.4820000000000002</v>
      </c>
      <c r="Q25" s="226">
        <v>0</v>
      </c>
      <c r="R25" s="226">
        <v>3.4820000000000002</v>
      </c>
      <c r="S25" s="226">
        <v>0</v>
      </c>
      <c r="T25" s="226">
        <v>0</v>
      </c>
      <c r="U25" s="226">
        <v>0</v>
      </c>
      <c r="V25" s="226">
        <v>3.4820000000000002</v>
      </c>
      <c r="W25" s="227">
        <v>28537</v>
      </c>
      <c r="X25" s="227">
        <v>0</v>
      </c>
      <c r="Y25" s="227">
        <v>1781</v>
      </c>
    </row>
    <row r="26" spans="1:25" s="50" customFormat="1" x14ac:dyDescent="0.2">
      <c r="A26" s="270" t="s">
        <v>209</v>
      </c>
      <c r="B26" s="270">
        <v>25</v>
      </c>
      <c r="C26" s="270" t="s">
        <v>201</v>
      </c>
      <c r="D26" s="270" t="s">
        <v>213</v>
      </c>
      <c r="E26" s="270" t="s">
        <v>204</v>
      </c>
      <c r="F26" s="225">
        <v>26.7</v>
      </c>
      <c r="G26" s="225">
        <v>0</v>
      </c>
      <c r="H26" s="225">
        <v>36.6</v>
      </c>
      <c r="I26" s="225">
        <v>10</v>
      </c>
      <c r="J26" s="225">
        <v>26.7</v>
      </c>
      <c r="K26" s="226">
        <v>5.6340000000000003</v>
      </c>
      <c r="L26" s="226">
        <v>0</v>
      </c>
      <c r="M26" s="226">
        <v>7.7229999999999999</v>
      </c>
      <c r="N26" s="226">
        <v>2.11</v>
      </c>
      <c r="O26" s="226">
        <v>5.6340000000000003</v>
      </c>
      <c r="P26" s="226">
        <v>5.6340000000000003</v>
      </c>
      <c r="Q26" s="226">
        <v>22.535</v>
      </c>
      <c r="R26" s="226">
        <v>0</v>
      </c>
      <c r="S26" s="226">
        <v>0</v>
      </c>
      <c r="T26" s="226">
        <v>0</v>
      </c>
      <c r="U26" s="226">
        <v>0</v>
      </c>
      <c r="V26" s="226">
        <v>22.535</v>
      </c>
      <c r="W26" s="227">
        <v>40184</v>
      </c>
      <c r="X26" s="227">
        <v>0</v>
      </c>
      <c r="Y26" s="227">
        <v>2508</v>
      </c>
    </row>
    <row r="27" spans="1:25" s="50" customFormat="1" x14ac:dyDescent="0.2">
      <c r="A27" s="270" t="s">
        <v>209</v>
      </c>
      <c r="B27" s="270">
        <v>26</v>
      </c>
      <c r="C27" s="270" t="s">
        <v>201</v>
      </c>
      <c r="D27" s="270" t="s">
        <v>214</v>
      </c>
      <c r="E27" s="270" t="s">
        <v>203</v>
      </c>
      <c r="F27" s="225">
        <v>4.3</v>
      </c>
      <c r="G27" s="225">
        <v>21.8</v>
      </c>
      <c r="H27" s="225">
        <v>39.1</v>
      </c>
      <c r="I27" s="225">
        <v>30.5</v>
      </c>
      <c r="J27" s="225">
        <v>4.3</v>
      </c>
      <c r="K27" s="226">
        <v>0.25800000000000001</v>
      </c>
      <c r="L27" s="226">
        <v>1.3080000000000001</v>
      </c>
      <c r="M27" s="226">
        <v>2.3460000000000001</v>
      </c>
      <c r="N27" s="226">
        <v>1.83</v>
      </c>
      <c r="O27" s="226">
        <v>0.25800000000000001</v>
      </c>
      <c r="P27" s="226">
        <v>1.5660000000000001</v>
      </c>
      <c r="Q27" s="226">
        <v>1.032</v>
      </c>
      <c r="R27" s="226">
        <v>1.3080000000000001</v>
      </c>
      <c r="S27" s="226">
        <v>0</v>
      </c>
      <c r="T27" s="226">
        <v>0</v>
      </c>
      <c r="U27" s="226">
        <v>0</v>
      </c>
      <c r="V27" s="226">
        <v>2.34</v>
      </c>
      <c r="W27" s="227">
        <v>24934</v>
      </c>
      <c r="X27" s="227">
        <v>0</v>
      </c>
      <c r="Y27" s="227">
        <v>1556</v>
      </c>
    </row>
    <row r="28" spans="1:25" s="50" customFormat="1" x14ac:dyDescent="0.2">
      <c r="A28" s="270" t="s">
        <v>209</v>
      </c>
      <c r="B28" s="270">
        <v>26</v>
      </c>
      <c r="C28" s="270" t="s">
        <v>201</v>
      </c>
      <c r="D28" s="270" t="s">
        <v>214</v>
      </c>
      <c r="E28" s="270" t="s">
        <v>205</v>
      </c>
      <c r="F28" s="225">
        <v>0</v>
      </c>
      <c r="G28" s="225">
        <v>12.5</v>
      </c>
      <c r="H28" s="225">
        <v>87.5</v>
      </c>
      <c r="I28" s="225">
        <v>0</v>
      </c>
      <c r="J28" s="225">
        <v>0</v>
      </c>
      <c r="K28" s="226">
        <v>0</v>
      </c>
      <c r="L28" s="226">
        <v>0.75</v>
      </c>
      <c r="M28" s="226">
        <v>5.25</v>
      </c>
      <c r="N28" s="226">
        <v>0</v>
      </c>
      <c r="O28" s="226">
        <v>0</v>
      </c>
      <c r="P28" s="226">
        <v>0.75</v>
      </c>
      <c r="Q28" s="226">
        <v>0</v>
      </c>
      <c r="R28" s="226">
        <v>0.75</v>
      </c>
      <c r="S28" s="226">
        <v>0</v>
      </c>
      <c r="T28" s="226">
        <v>0</v>
      </c>
      <c r="U28" s="226">
        <v>0</v>
      </c>
      <c r="V28" s="226">
        <v>0.75</v>
      </c>
      <c r="W28" s="227">
        <v>1259</v>
      </c>
      <c r="X28" s="227">
        <v>0</v>
      </c>
      <c r="Y28" s="227">
        <v>79</v>
      </c>
    </row>
    <row r="29" spans="1:25" s="50" customFormat="1" x14ac:dyDescent="0.2">
      <c r="A29" s="270" t="s">
        <v>215</v>
      </c>
      <c r="B29" s="270">
        <v>29</v>
      </c>
      <c r="C29" s="270" t="s">
        <v>201</v>
      </c>
      <c r="D29" s="270" t="s">
        <v>216</v>
      </c>
      <c r="E29" s="270" t="s">
        <v>203</v>
      </c>
      <c r="F29" s="225">
        <v>10.4</v>
      </c>
      <c r="G29" s="225">
        <v>29.2</v>
      </c>
      <c r="H29" s="225">
        <v>35.4</v>
      </c>
      <c r="I29" s="225">
        <v>22.9</v>
      </c>
      <c r="J29" s="225">
        <v>2.1</v>
      </c>
      <c r="K29" s="226">
        <v>1.29</v>
      </c>
      <c r="L29" s="226">
        <v>3.621</v>
      </c>
      <c r="M29" s="226">
        <v>4.3899999999999997</v>
      </c>
      <c r="N29" s="226">
        <v>2.84</v>
      </c>
      <c r="O29" s="226">
        <v>0.26</v>
      </c>
      <c r="P29" s="226">
        <v>4.91</v>
      </c>
      <c r="Q29" s="226">
        <v>5.1580000000000004</v>
      </c>
      <c r="R29" s="226">
        <v>3.621</v>
      </c>
      <c r="S29" s="226">
        <v>0</v>
      </c>
      <c r="T29" s="226">
        <v>0</v>
      </c>
      <c r="U29" s="226">
        <v>0</v>
      </c>
      <c r="V29" s="226">
        <v>8.7789999999999999</v>
      </c>
      <c r="W29" s="227">
        <v>67388</v>
      </c>
      <c r="X29" s="227">
        <v>0</v>
      </c>
      <c r="Y29" s="227">
        <v>4205</v>
      </c>
    </row>
    <row r="30" spans="1:25" s="50" customFormat="1" x14ac:dyDescent="0.2">
      <c r="A30" s="270" t="s">
        <v>215</v>
      </c>
      <c r="B30" s="270">
        <v>29</v>
      </c>
      <c r="C30" s="270" t="s">
        <v>201</v>
      </c>
      <c r="D30" s="270" t="s">
        <v>216</v>
      </c>
      <c r="E30" s="270" t="s">
        <v>204</v>
      </c>
      <c r="F30" s="225">
        <v>0</v>
      </c>
      <c r="G30" s="225">
        <v>10</v>
      </c>
      <c r="H30" s="225">
        <v>90</v>
      </c>
      <c r="I30" s="225">
        <v>0</v>
      </c>
      <c r="J30" s="225">
        <v>0</v>
      </c>
      <c r="K30" s="226">
        <v>0</v>
      </c>
      <c r="L30" s="226">
        <v>1.24</v>
      </c>
      <c r="M30" s="226">
        <v>11.16</v>
      </c>
      <c r="N30" s="226">
        <v>0</v>
      </c>
      <c r="O30" s="226">
        <v>0</v>
      </c>
      <c r="P30" s="226">
        <v>1.24</v>
      </c>
      <c r="Q30" s="226">
        <v>0</v>
      </c>
      <c r="R30" s="226">
        <v>1.24</v>
      </c>
      <c r="S30" s="226">
        <v>0</v>
      </c>
      <c r="T30" s="226">
        <v>0</v>
      </c>
      <c r="U30" s="226">
        <v>0</v>
      </c>
      <c r="V30" s="226">
        <v>1.24</v>
      </c>
      <c r="W30" s="227">
        <v>2330</v>
      </c>
      <c r="X30" s="227">
        <v>0</v>
      </c>
      <c r="Y30" s="227">
        <v>145</v>
      </c>
    </row>
    <row r="31" spans="1:25" s="50" customFormat="1" x14ac:dyDescent="0.2">
      <c r="A31" s="270" t="s">
        <v>215</v>
      </c>
      <c r="B31" s="270">
        <v>29</v>
      </c>
      <c r="C31" s="270" t="s">
        <v>201</v>
      </c>
      <c r="D31" s="270" t="s">
        <v>216</v>
      </c>
      <c r="E31" s="270" t="s">
        <v>205</v>
      </c>
      <c r="F31" s="225">
        <v>0</v>
      </c>
      <c r="G31" s="225">
        <v>30</v>
      </c>
      <c r="H31" s="225">
        <v>70</v>
      </c>
      <c r="I31" s="225">
        <v>0</v>
      </c>
      <c r="J31" s="225">
        <v>0</v>
      </c>
      <c r="K31" s="226">
        <v>0</v>
      </c>
      <c r="L31" s="226">
        <v>3.72</v>
      </c>
      <c r="M31" s="226">
        <v>8.68</v>
      </c>
      <c r="N31" s="226">
        <v>0</v>
      </c>
      <c r="O31" s="226">
        <v>0</v>
      </c>
      <c r="P31" s="226">
        <v>3.72</v>
      </c>
      <c r="Q31" s="226">
        <v>0</v>
      </c>
      <c r="R31" s="226">
        <v>3.72</v>
      </c>
      <c r="S31" s="226">
        <v>0</v>
      </c>
      <c r="T31" s="226">
        <v>0</v>
      </c>
      <c r="U31" s="226">
        <v>0</v>
      </c>
      <c r="V31" s="226">
        <v>3.72</v>
      </c>
      <c r="W31" s="227">
        <v>4862</v>
      </c>
      <c r="X31" s="227">
        <v>0</v>
      </c>
      <c r="Y31" s="227">
        <v>303</v>
      </c>
    </row>
    <row r="32" spans="1:25" s="50" customFormat="1" x14ac:dyDescent="0.2">
      <c r="A32" s="270" t="s">
        <v>215</v>
      </c>
      <c r="B32" s="270">
        <v>30</v>
      </c>
      <c r="C32" s="270" t="s">
        <v>201</v>
      </c>
      <c r="D32" s="270" t="s">
        <v>217</v>
      </c>
      <c r="E32" s="270" t="s">
        <v>203</v>
      </c>
      <c r="F32" s="225">
        <v>6.3</v>
      </c>
      <c r="G32" s="225">
        <v>37.5</v>
      </c>
      <c r="H32" s="225">
        <v>43.7</v>
      </c>
      <c r="I32" s="225">
        <v>12.5</v>
      </c>
      <c r="J32" s="225">
        <v>0</v>
      </c>
      <c r="K32" s="226">
        <v>0.252</v>
      </c>
      <c r="L32" s="226">
        <v>1.5</v>
      </c>
      <c r="M32" s="226">
        <v>1.748</v>
      </c>
      <c r="N32" s="226">
        <v>0.5</v>
      </c>
      <c r="O32" s="226">
        <v>0</v>
      </c>
      <c r="P32" s="226">
        <v>1.752</v>
      </c>
      <c r="Q32" s="226">
        <v>1.008</v>
      </c>
      <c r="R32" s="226">
        <v>1.5</v>
      </c>
      <c r="S32" s="226">
        <v>0</v>
      </c>
      <c r="T32" s="226">
        <v>0</v>
      </c>
      <c r="U32" s="226">
        <v>0</v>
      </c>
      <c r="V32" s="226">
        <v>2.508</v>
      </c>
      <c r="W32" s="227">
        <v>19251</v>
      </c>
      <c r="X32" s="227">
        <v>0</v>
      </c>
      <c r="Y32" s="227">
        <v>1201</v>
      </c>
    </row>
    <row r="33" spans="1:25" s="50" customFormat="1" x14ac:dyDescent="0.2">
      <c r="A33" s="270" t="s">
        <v>215</v>
      </c>
      <c r="B33" s="270">
        <v>30</v>
      </c>
      <c r="C33" s="270" t="s">
        <v>201</v>
      </c>
      <c r="D33" s="270" t="s">
        <v>217</v>
      </c>
      <c r="E33" s="270" t="s">
        <v>205</v>
      </c>
      <c r="F33" s="225">
        <v>10</v>
      </c>
      <c r="G33" s="225">
        <v>30</v>
      </c>
      <c r="H33" s="225">
        <v>50</v>
      </c>
      <c r="I33" s="225">
        <v>10</v>
      </c>
      <c r="J33" s="225">
        <v>0</v>
      </c>
      <c r="K33" s="226">
        <v>0.4</v>
      </c>
      <c r="L33" s="226">
        <v>1.2</v>
      </c>
      <c r="M33" s="226">
        <v>2</v>
      </c>
      <c r="N33" s="226">
        <v>0.4</v>
      </c>
      <c r="O33" s="226">
        <v>0</v>
      </c>
      <c r="P33" s="226">
        <v>1.6</v>
      </c>
      <c r="Q33" s="226">
        <v>1.6</v>
      </c>
      <c r="R33" s="226">
        <v>1.2</v>
      </c>
      <c r="S33" s="226">
        <v>0</v>
      </c>
      <c r="T33" s="226">
        <v>0</v>
      </c>
      <c r="U33" s="226">
        <v>0</v>
      </c>
      <c r="V33" s="226">
        <v>2.8</v>
      </c>
      <c r="W33" s="227">
        <v>3660</v>
      </c>
      <c r="X33" s="227">
        <v>0</v>
      </c>
      <c r="Y33" s="227">
        <v>228</v>
      </c>
    </row>
    <row r="34" spans="1:25" s="50" customFormat="1" x14ac:dyDescent="0.2">
      <c r="A34" s="270" t="s">
        <v>215</v>
      </c>
      <c r="B34" s="270">
        <v>34</v>
      </c>
      <c r="C34" s="270" t="s">
        <v>201</v>
      </c>
      <c r="D34" s="270" t="s">
        <v>218</v>
      </c>
      <c r="E34" s="270" t="s">
        <v>203</v>
      </c>
      <c r="F34" s="225">
        <v>7.1</v>
      </c>
      <c r="G34" s="225">
        <v>36.700000000000003</v>
      </c>
      <c r="H34" s="225">
        <v>34.799999999999997</v>
      </c>
      <c r="I34" s="225">
        <v>20.5</v>
      </c>
      <c r="J34" s="225">
        <v>0.9</v>
      </c>
      <c r="K34" s="226">
        <v>1.6759999999999999</v>
      </c>
      <c r="L34" s="226">
        <v>8.6609999999999996</v>
      </c>
      <c r="M34" s="226">
        <v>8.2129999999999992</v>
      </c>
      <c r="N34" s="226">
        <v>4.8380000000000001</v>
      </c>
      <c r="O34" s="226">
        <v>0.21199999999999999</v>
      </c>
      <c r="P34" s="226">
        <v>10.337</v>
      </c>
      <c r="Q34" s="226">
        <v>6.702</v>
      </c>
      <c r="R34" s="226">
        <v>8.6609999999999996</v>
      </c>
      <c r="S34" s="226">
        <v>0</v>
      </c>
      <c r="T34" s="226">
        <v>0</v>
      </c>
      <c r="U34" s="226">
        <v>0</v>
      </c>
      <c r="V34" s="226">
        <v>15.364000000000001</v>
      </c>
      <c r="W34" s="227">
        <v>153308</v>
      </c>
      <c r="X34" s="227">
        <v>0</v>
      </c>
      <c r="Y34" s="227">
        <v>9567</v>
      </c>
    </row>
    <row r="35" spans="1:25" s="50" customFormat="1" x14ac:dyDescent="0.2">
      <c r="A35" s="270" t="s">
        <v>215</v>
      </c>
      <c r="B35" s="270">
        <v>34</v>
      </c>
      <c r="C35" s="270" t="s">
        <v>201</v>
      </c>
      <c r="D35" s="270" t="s">
        <v>218</v>
      </c>
      <c r="E35" s="270" t="s">
        <v>204</v>
      </c>
      <c r="F35" s="225">
        <v>0</v>
      </c>
      <c r="G35" s="225">
        <v>26.7</v>
      </c>
      <c r="H35" s="225">
        <v>73.3</v>
      </c>
      <c r="I35" s="225">
        <v>0</v>
      </c>
      <c r="J35" s="225">
        <v>0</v>
      </c>
      <c r="K35" s="226">
        <v>0</v>
      </c>
      <c r="L35" s="226">
        <v>6.3010000000000002</v>
      </c>
      <c r="M35" s="226">
        <v>17.298999999999999</v>
      </c>
      <c r="N35" s="226">
        <v>0</v>
      </c>
      <c r="O35" s="226">
        <v>0</v>
      </c>
      <c r="P35" s="226">
        <v>6.3010000000000002</v>
      </c>
      <c r="Q35" s="226">
        <v>0</v>
      </c>
      <c r="R35" s="226">
        <v>6.3010000000000002</v>
      </c>
      <c r="S35" s="226">
        <v>0</v>
      </c>
      <c r="T35" s="226">
        <v>0</v>
      </c>
      <c r="U35" s="226">
        <v>0</v>
      </c>
      <c r="V35" s="226">
        <v>6.3010000000000002</v>
      </c>
      <c r="W35" s="227">
        <v>15389</v>
      </c>
      <c r="X35" s="227">
        <v>0</v>
      </c>
      <c r="Y35" s="227">
        <v>960</v>
      </c>
    </row>
    <row r="36" spans="1:25" s="50" customFormat="1" x14ac:dyDescent="0.2">
      <c r="A36" s="270" t="s">
        <v>215</v>
      </c>
      <c r="B36" s="270">
        <v>34</v>
      </c>
      <c r="C36" s="270" t="s">
        <v>201</v>
      </c>
      <c r="D36" s="270" t="s">
        <v>218</v>
      </c>
      <c r="E36" s="270" t="s">
        <v>205</v>
      </c>
      <c r="F36" s="225">
        <v>0</v>
      </c>
      <c r="G36" s="225">
        <v>50</v>
      </c>
      <c r="H36" s="225">
        <v>50</v>
      </c>
      <c r="I36" s="225">
        <v>0</v>
      </c>
      <c r="J36" s="225">
        <v>0</v>
      </c>
      <c r="K36" s="226">
        <v>0</v>
      </c>
      <c r="L36" s="226">
        <v>11.8</v>
      </c>
      <c r="M36" s="226">
        <v>11.8</v>
      </c>
      <c r="N36" s="226">
        <v>0</v>
      </c>
      <c r="O36" s="226">
        <v>0</v>
      </c>
      <c r="P36" s="226">
        <v>11.8</v>
      </c>
      <c r="Q36" s="226">
        <v>0</v>
      </c>
      <c r="R36" s="226">
        <v>11.8</v>
      </c>
      <c r="S36" s="226">
        <v>0</v>
      </c>
      <c r="T36" s="226">
        <v>0</v>
      </c>
      <c r="U36" s="226">
        <v>0</v>
      </c>
      <c r="V36" s="226">
        <v>11.8</v>
      </c>
      <c r="W36" s="227">
        <v>20050</v>
      </c>
      <c r="X36" s="227">
        <v>0</v>
      </c>
      <c r="Y36" s="227">
        <v>1251</v>
      </c>
    </row>
    <row r="37" spans="1:25" s="50" customFormat="1" x14ac:dyDescent="0.2">
      <c r="A37" s="270" t="s">
        <v>215</v>
      </c>
      <c r="B37" s="270">
        <v>35</v>
      </c>
      <c r="C37" s="270" t="s">
        <v>201</v>
      </c>
      <c r="D37" s="270" t="s">
        <v>219</v>
      </c>
      <c r="E37" s="270" t="s">
        <v>203</v>
      </c>
      <c r="F37" s="225">
        <v>0</v>
      </c>
      <c r="G37" s="225">
        <v>25</v>
      </c>
      <c r="H37" s="225">
        <v>37.5</v>
      </c>
      <c r="I37" s="225">
        <v>37.5</v>
      </c>
      <c r="J37" s="225">
        <v>0</v>
      </c>
      <c r="K37" s="226">
        <v>0</v>
      </c>
      <c r="L37" s="226">
        <v>0.498</v>
      </c>
      <c r="M37" s="226">
        <v>0.746</v>
      </c>
      <c r="N37" s="226">
        <v>0.746</v>
      </c>
      <c r="O37" s="226">
        <v>0</v>
      </c>
      <c r="P37" s="226">
        <v>0.498</v>
      </c>
      <c r="Q37" s="226">
        <v>0</v>
      </c>
      <c r="R37" s="226">
        <v>0.498</v>
      </c>
      <c r="S37" s="226">
        <v>0</v>
      </c>
      <c r="T37" s="226">
        <v>0</v>
      </c>
      <c r="U37" s="226">
        <v>0</v>
      </c>
      <c r="V37" s="226">
        <v>0.498</v>
      </c>
      <c r="W37" s="227">
        <v>4964</v>
      </c>
      <c r="X37" s="227">
        <v>0</v>
      </c>
      <c r="Y37" s="227">
        <v>310</v>
      </c>
    </row>
    <row r="38" spans="1:25" s="50" customFormat="1" x14ac:dyDescent="0.2">
      <c r="A38" s="270" t="s">
        <v>215</v>
      </c>
      <c r="B38" s="270">
        <v>35</v>
      </c>
      <c r="C38" s="270" t="s">
        <v>201</v>
      </c>
      <c r="D38" s="270" t="s">
        <v>219</v>
      </c>
      <c r="E38" s="270" t="s">
        <v>204</v>
      </c>
      <c r="F38" s="225">
        <v>0</v>
      </c>
      <c r="G38" s="225">
        <v>80</v>
      </c>
      <c r="H38" s="225">
        <v>10</v>
      </c>
      <c r="I38" s="225">
        <v>10</v>
      </c>
      <c r="J38" s="225">
        <v>0</v>
      </c>
      <c r="K38" s="226">
        <v>0</v>
      </c>
      <c r="L38" s="226">
        <v>1.5920000000000001</v>
      </c>
      <c r="M38" s="226">
        <v>0.19900000000000001</v>
      </c>
      <c r="N38" s="226">
        <v>0.19900000000000001</v>
      </c>
      <c r="O38" s="226">
        <v>0</v>
      </c>
      <c r="P38" s="226">
        <v>1.5920000000000001</v>
      </c>
      <c r="Q38" s="226">
        <v>0</v>
      </c>
      <c r="R38" s="226">
        <v>1.5920000000000001</v>
      </c>
      <c r="S38" s="226">
        <v>0</v>
      </c>
      <c r="T38" s="226">
        <v>0</v>
      </c>
      <c r="U38" s="226">
        <v>0</v>
      </c>
      <c r="V38" s="226">
        <v>1.5920000000000001</v>
      </c>
      <c r="W38" s="227">
        <v>3888</v>
      </c>
      <c r="X38" s="227">
        <v>0</v>
      </c>
      <c r="Y38" s="227">
        <v>243</v>
      </c>
    </row>
    <row r="39" spans="1:25" s="50" customFormat="1" ht="27" x14ac:dyDescent="0.2">
      <c r="A39" s="270" t="s">
        <v>215</v>
      </c>
      <c r="B39" s="270">
        <v>36</v>
      </c>
      <c r="C39" s="270" t="s">
        <v>201</v>
      </c>
      <c r="D39" s="270" t="s">
        <v>220</v>
      </c>
      <c r="E39" s="270" t="s">
        <v>203</v>
      </c>
      <c r="F39" s="225">
        <v>24.1</v>
      </c>
      <c r="G39" s="225">
        <v>37</v>
      </c>
      <c r="H39" s="225">
        <v>33.299999999999997</v>
      </c>
      <c r="I39" s="225">
        <v>5.6</v>
      </c>
      <c r="J39" s="225">
        <v>0</v>
      </c>
      <c r="K39" s="226">
        <v>3.085</v>
      </c>
      <c r="L39" s="226">
        <v>4.7359999999999998</v>
      </c>
      <c r="M39" s="226">
        <v>4.2619999999999996</v>
      </c>
      <c r="N39" s="226">
        <v>0.71699999999999997</v>
      </c>
      <c r="O39" s="226">
        <v>0</v>
      </c>
      <c r="P39" s="226">
        <v>7.8209999999999997</v>
      </c>
      <c r="Q39" s="226">
        <v>12.339</v>
      </c>
      <c r="R39" s="226">
        <v>4.7359999999999998</v>
      </c>
      <c r="S39" s="226">
        <v>0</v>
      </c>
      <c r="T39" s="226">
        <v>0</v>
      </c>
      <c r="U39" s="226">
        <v>0</v>
      </c>
      <c r="V39" s="226">
        <v>17.074999999999999</v>
      </c>
      <c r="W39" s="227">
        <v>131067</v>
      </c>
      <c r="X39" s="227">
        <v>0</v>
      </c>
      <c r="Y39" s="227">
        <v>8179</v>
      </c>
    </row>
    <row r="40" spans="1:25" s="50" customFormat="1" ht="27" x14ac:dyDescent="0.2">
      <c r="A40" s="270" t="s">
        <v>215</v>
      </c>
      <c r="B40" s="270">
        <v>36</v>
      </c>
      <c r="C40" s="270" t="s">
        <v>201</v>
      </c>
      <c r="D40" s="270" t="s">
        <v>220</v>
      </c>
      <c r="E40" s="270" t="s">
        <v>204</v>
      </c>
      <c r="F40" s="225">
        <v>40</v>
      </c>
      <c r="G40" s="225">
        <v>10</v>
      </c>
      <c r="H40" s="225">
        <v>50</v>
      </c>
      <c r="I40" s="225">
        <v>0</v>
      </c>
      <c r="J40" s="225">
        <v>0</v>
      </c>
      <c r="K40" s="226">
        <v>5.12</v>
      </c>
      <c r="L40" s="226">
        <v>1.28</v>
      </c>
      <c r="M40" s="226">
        <v>6.4</v>
      </c>
      <c r="N40" s="226">
        <v>0</v>
      </c>
      <c r="O40" s="226">
        <v>0</v>
      </c>
      <c r="P40" s="226">
        <v>6.4</v>
      </c>
      <c r="Q40" s="226">
        <v>20.48</v>
      </c>
      <c r="R40" s="226">
        <v>1.28</v>
      </c>
      <c r="S40" s="226">
        <v>0</v>
      </c>
      <c r="T40" s="226">
        <v>0</v>
      </c>
      <c r="U40" s="226">
        <v>0</v>
      </c>
      <c r="V40" s="226">
        <v>21.76</v>
      </c>
      <c r="W40" s="227">
        <v>40879</v>
      </c>
      <c r="X40" s="227">
        <v>0</v>
      </c>
      <c r="Y40" s="227">
        <v>2551</v>
      </c>
    </row>
    <row r="41" spans="1:25" s="50" customFormat="1" ht="27" x14ac:dyDescent="0.2">
      <c r="A41" s="270" t="s">
        <v>215</v>
      </c>
      <c r="B41" s="270">
        <v>36</v>
      </c>
      <c r="C41" s="270" t="s">
        <v>201</v>
      </c>
      <c r="D41" s="270" t="s">
        <v>220</v>
      </c>
      <c r="E41" s="270" t="s">
        <v>205</v>
      </c>
      <c r="F41" s="225">
        <v>10</v>
      </c>
      <c r="G41" s="225">
        <v>80</v>
      </c>
      <c r="H41" s="225">
        <v>10</v>
      </c>
      <c r="I41" s="225">
        <v>0</v>
      </c>
      <c r="J41" s="225">
        <v>0</v>
      </c>
      <c r="K41" s="226">
        <v>1.28</v>
      </c>
      <c r="L41" s="226">
        <v>10.24</v>
      </c>
      <c r="M41" s="226">
        <v>1.28</v>
      </c>
      <c r="N41" s="226">
        <v>0</v>
      </c>
      <c r="O41" s="226">
        <v>0</v>
      </c>
      <c r="P41" s="226">
        <v>11.52</v>
      </c>
      <c r="Q41" s="226">
        <v>5.12</v>
      </c>
      <c r="R41" s="226">
        <v>10.24</v>
      </c>
      <c r="S41" s="226">
        <v>0</v>
      </c>
      <c r="T41" s="226">
        <v>0</v>
      </c>
      <c r="U41" s="226">
        <v>0</v>
      </c>
      <c r="V41" s="226">
        <v>15.36</v>
      </c>
      <c r="W41" s="227">
        <v>20076</v>
      </c>
      <c r="X41" s="227">
        <v>0</v>
      </c>
      <c r="Y41" s="227">
        <v>1253</v>
      </c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227"/>
    </row>
    <row r="43" spans="1:25" s="50" customFormat="1" x14ac:dyDescent="0.2">
      <c r="A43" s="271"/>
      <c r="B43" s="271"/>
      <c r="C43" s="271"/>
      <c r="D43" s="272"/>
      <c r="E43" s="272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22" customFormat="1" x14ac:dyDescent="0.2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5" x14ac:dyDescent="0.2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2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2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2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2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2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2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4" x14ac:dyDescent="0.2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4" x14ac:dyDescent="0.2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4" x14ac:dyDescent="0.2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4" x14ac:dyDescent="0.2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4" x14ac:dyDescent="0.2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4" x14ac:dyDescent="0.2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4" x14ac:dyDescent="0.2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4" x14ac:dyDescent="0.2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4" x14ac:dyDescent="0.2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4" x14ac:dyDescent="0.2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2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2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6"/>
      <c r="W131" s="227"/>
      <c r="X131" s="228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6"/>
      <c r="W132" s="227"/>
      <c r="X132" s="228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6"/>
      <c r="W133" s="227"/>
      <c r="X133" s="228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6"/>
      <c r="W134" s="227"/>
      <c r="X134" s="228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6"/>
      <c r="W135" s="227"/>
      <c r="X135" s="228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6"/>
      <c r="W136" s="227"/>
      <c r="X136" s="228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6"/>
      <c r="W137" s="227"/>
      <c r="X137" s="228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4"/>
      <c r="W243" s="220"/>
      <c r="X243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42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43 P18:P243 J18:J243">
    <cfRule type="expression" dxfId="13" priority="7">
      <formula>IF($A18&lt;&gt;"",1,0)</formula>
    </cfRule>
  </conditionalFormatting>
  <conditionalFormatting sqref="A217:X243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42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42 P16:P42 V16:V42">
    <cfRule type="expression" dxfId="8" priority="4">
      <formula>IF($A16&lt;&gt;"",1,0)</formula>
    </cfRule>
  </conditionalFormatting>
  <conditionalFormatting sqref="Y16:Y42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University of Sunderland</v>
      </c>
    </row>
    <row r="6" spans="1:8" ht="13.5" x14ac:dyDescent="0.2">
      <c r="A6" s="8" t="s">
        <v>56</v>
      </c>
      <c r="B6" s="180">
        <f>UKPRN</f>
        <v>10007159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187000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309000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422000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434000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338000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338000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61126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174000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199000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73000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174000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155000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19524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0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University of Sunderland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10007159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222703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7</v>
      </c>
      <c r="H12" s="227">
        <v>44</v>
      </c>
      <c r="I12" s="227">
        <v>45</v>
      </c>
      <c r="J12" s="227">
        <v>4</v>
      </c>
      <c r="K12" s="227">
        <v>0</v>
      </c>
      <c r="L12" s="239">
        <v>0.53125</v>
      </c>
      <c r="M12" s="239">
        <v>20.97</v>
      </c>
      <c r="N12" s="239">
        <v>17.827650787424702</v>
      </c>
      <c r="O12" s="227">
        <v>85741</v>
      </c>
      <c r="P12" s="51"/>
    </row>
    <row r="13" spans="1:17" s="50" customFormat="1" x14ac:dyDescent="0.2">
      <c r="A13" s="270" t="s">
        <v>206</v>
      </c>
      <c r="B13" s="270">
        <v>11</v>
      </c>
      <c r="C13" s="270" t="s">
        <v>201</v>
      </c>
      <c r="D13" s="270" t="s">
        <v>207</v>
      </c>
      <c r="E13" s="270"/>
      <c r="F13" s="270"/>
      <c r="G13" s="227">
        <v>0</v>
      </c>
      <c r="H13" s="227">
        <v>14</v>
      </c>
      <c r="I13" s="227">
        <v>42</v>
      </c>
      <c r="J13" s="227">
        <v>44</v>
      </c>
      <c r="K13" s="227">
        <v>0</v>
      </c>
      <c r="L13" s="239">
        <v>0.25</v>
      </c>
      <c r="M13" s="239">
        <v>10.71</v>
      </c>
      <c r="N13" s="239">
        <v>4.2849194520548002</v>
      </c>
      <c r="O13" s="227">
        <v>20608</v>
      </c>
      <c r="P13" s="51"/>
    </row>
    <row r="14" spans="1:17" s="50" customFormat="1" ht="27" x14ac:dyDescent="0.2">
      <c r="A14" s="270" t="s">
        <v>206</v>
      </c>
      <c r="B14" s="270">
        <v>12</v>
      </c>
      <c r="C14" s="270" t="s">
        <v>201</v>
      </c>
      <c r="D14" s="270" t="s">
        <v>208</v>
      </c>
      <c r="E14" s="270"/>
      <c r="F14" s="270"/>
      <c r="G14" s="227">
        <v>2</v>
      </c>
      <c r="H14" s="227">
        <v>22</v>
      </c>
      <c r="I14" s="227">
        <v>55</v>
      </c>
      <c r="J14" s="227">
        <v>19</v>
      </c>
      <c r="K14" s="227">
        <v>2</v>
      </c>
      <c r="L14" s="239">
        <v>0.30379746835443</v>
      </c>
      <c r="M14" s="239">
        <v>4.38</v>
      </c>
      <c r="N14" s="239">
        <v>2.1314430379746798</v>
      </c>
      <c r="O14" s="227">
        <v>10251</v>
      </c>
      <c r="P14" s="51"/>
    </row>
    <row r="15" spans="1:17" s="50" customFormat="1" x14ac:dyDescent="0.2">
      <c r="A15" s="270" t="s">
        <v>209</v>
      </c>
      <c r="B15" s="270">
        <v>19</v>
      </c>
      <c r="C15" s="270" t="s">
        <v>201</v>
      </c>
      <c r="D15" s="270" t="s">
        <v>210</v>
      </c>
      <c r="E15" s="270"/>
      <c r="F15" s="270"/>
      <c r="G15" s="227">
        <v>2</v>
      </c>
      <c r="H15" s="227">
        <v>2</v>
      </c>
      <c r="I15" s="227">
        <v>34</v>
      </c>
      <c r="J15" s="227">
        <v>50</v>
      </c>
      <c r="K15" s="227">
        <v>12</v>
      </c>
      <c r="L15" s="239">
        <v>0.105263157894737</v>
      </c>
      <c r="M15" s="239">
        <v>11.77</v>
      </c>
      <c r="N15" s="239">
        <v>1.2394540735400099</v>
      </c>
      <c r="O15" s="227">
        <v>5961</v>
      </c>
      <c r="P15" s="51"/>
    </row>
    <row r="16" spans="1:17" s="50" customFormat="1" x14ac:dyDescent="0.2">
      <c r="A16" s="270" t="s">
        <v>209</v>
      </c>
      <c r="B16" s="270">
        <v>20</v>
      </c>
      <c r="C16" s="270" t="s">
        <v>201</v>
      </c>
      <c r="D16" s="270" t="s">
        <v>211</v>
      </c>
      <c r="E16" s="270"/>
      <c r="F16" s="270"/>
      <c r="G16" s="227">
        <v>0</v>
      </c>
      <c r="H16" s="227">
        <v>5</v>
      </c>
      <c r="I16" s="227">
        <v>53</v>
      </c>
      <c r="J16" s="227">
        <v>42</v>
      </c>
      <c r="K16" s="227">
        <v>0</v>
      </c>
      <c r="L16" s="239">
        <v>8.6206896551724102E-2</v>
      </c>
      <c r="M16" s="239">
        <v>0.94</v>
      </c>
      <c r="N16" s="239">
        <v>8.0948275862069E-2</v>
      </c>
      <c r="O16" s="227">
        <v>389</v>
      </c>
      <c r="P16" s="51"/>
    </row>
    <row r="17" spans="1:16" s="50" customFormat="1" x14ac:dyDescent="0.2">
      <c r="A17" s="270" t="s">
        <v>209</v>
      </c>
      <c r="B17" s="270">
        <v>22</v>
      </c>
      <c r="C17" s="270" t="s">
        <v>201</v>
      </c>
      <c r="D17" s="270" t="s">
        <v>212</v>
      </c>
      <c r="E17" s="270"/>
      <c r="F17" s="270"/>
      <c r="G17" s="227">
        <v>3</v>
      </c>
      <c r="H17" s="227">
        <v>27</v>
      </c>
      <c r="I17" s="227">
        <v>52</v>
      </c>
      <c r="J17" s="227">
        <v>15</v>
      </c>
      <c r="K17" s="227">
        <v>3</v>
      </c>
      <c r="L17" s="239">
        <v>0.36585365853658502</v>
      </c>
      <c r="M17" s="239">
        <v>2.2200000000000002</v>
      </c>
      <c r="N17" s="239">
        <v>0.81134814567323799</v>
      </c>
      <c r="O17" s="227">
        <v>3902</v>
      </c>
      <c r="P17" s="51"/>
    </row>
    <row r="18" spans="1:16" s="50" customFormat="1" x14ac:dyDescent="0.2">
      <c r="A18" s="270" t="s">
        <v>209</v>
      </c>
      <c r="B18" s="270">
        <v>25</v>
      </c>
      <c r="C18" s="270" t="s">
        <v>201</v>
      </c>
      <c r="D18" s="270" t="s">
        <v>213</v>
      </c>
      <c r="E18" s="270"/>
      <c r="F18" s="270"/>
      <c r="G18" s="227">
        <v>5</v>
      </c>
      <c r="H18" s="227">
        <v>11</v>
      </c>
      <c r="I18" s="227">
        <v>34</v>
      </c>
      <c r="J18" s="227">
        <v>38</v>
      </c>
      <c r="K18" s="227">
        <v>12</v>
      </c>
      <c r="L18" s="239">
        <v>0.32</v>
      </c>
      <c r="M18" s="239">
        <v>18.579999999999998</v>
      </c>
      <c r="N18" s="239">
        <v>5.9449819178082199</v>
      </c>
      <c r="O18" s="227">
        <v>28592</v>
      </c>
      <c r="P18" s="51"/>
    </row>
    <row r="19" spans="1:16" s="50" customFormat="1" x14ac:dyDescent="0.2">
      <c r="A19" s="270" t="s">
        <v>209</v>
      </c>
      <c r="B19" s="270">
        <v>26</v>
      </c>
      <c r="C19" s="270" t="s">
        <v>201</v>
      </c>
      <c r="D19" s="270" t="s">
        <v>214</v>
      </c>
      <c r="E19" s="270"/>
      <c r="F19" s="270"/>
      <c r="G19" s="227">
        <v>3</v>
      </c>
      <c r="H19" s="227">
        <v>16</v>
      </c>
      <c r="I19" s="227">
        <v>58</v>
      </c>
      <c r="J19" s="227">
        <v>20</v>
      </c>
      <c r="K19" s="227">
        <v>3</v>
      </c>
      <c r="L19" s="239">
        <v>0.246753246753247</v>
      </c>
      <c r="M19" s="239">
        <v>2.23</v>
      </c>
      <c r="N19" s="239">
        <v>0.71433138231631399</v>
      </c>
      <c r="O19" s="227">
        <v>3436</v>
      </c>
      <c r="P19" s="51"/>
    </row>
    <row r="20" spans="1:16" s="50" customFormat="1" x14ac:dyDescent="0.2">
      <c r="A20" s="270" t="s">
        <v>215</v>
      </c>
      <c r="B20" s="270">
        <v>29</v>
      </c>
      <c r="C20" s="270" t="s">
        <v>201</v>
      </c>
      <c r="D20" s="270" t="s">
        <v>216</v>
      </c>
      <c r="E20" s="270"/>
      <c r="F20" s="270"/>
      <c r="G20" s="227">
        <v>7</v>
      </c>
      <c r="H20" s="227">
        <v>25</v>
      </c>
      <c r="I20" s="227">
        <v>52</v>
      </c>
      <c r="J20" s="227">
        <v>15</v>
      </c>
      <c r="K20" s="227">
        <v>1</v>
      </c>
      <c r="L20" s="239">
        <v>0.38095238095238099</v>
      </c>
      <c r="M20" s="239">
        <v>2.0099999999999998</v>
      </c>
      <c r="N20" s="239">
        <v>0.76451924331376397</v>
      </c>
      <c r="O20" s="227">
        <v>3677</v>
      </c>
      <c r="P20" s="51"/>
    </row>
    <row r="21" spans="1:16" s="50" customFormat="1" x14ac:dyDescent="0.2">
      <c r="A21" s="270" t="s">
        <v>215</v>
      </c>
      <c r="B21" s="270">
        <v>30</v>
      </c>
      <c r="C21" s="270" t="s">
        <v>201</v>
      </c>
      <c r="D21" s="270" t="s">
        <v>217</v>
      </c>
      <c r="E21" s="270"/>
      <c r="F21" s="270"/>
      <c r="G21" s="227">
        <v>6</v>
      </c>
      <c r="H21" s="227">
        <v>28</v>
      </c>
      <c r="I21" s="227">
        <v>42</v>
      </c>
      <c r="J21" s="227">
        <v>24</v>
      </c>
      <c r="K21" s="227">
        <v>0</v>
      </c>
      <c r="L21" s="239">
        <v>0.44736842105263203</v>
      </c>
      <c r="M21" s="239">
        <v>1.58</v>
      </c>
      <c r="N21" s="239">
        <v>0.70818421052631597</v>
      </c>
      <c r="O21" s="227">
        <v>3406</v>
      </c>
      <c r="P21" s="51"/>
    </row>
    <row r="22" spans="1:16" s="50" customFormat="1" x14ac:dyDescent="0.2">
      <c r="A22" s="270" t="s">
        <v>215</v>
      </c>
      <c r="B22" s="270">
        <v>34</v>
      </c>
      <c r="C22" s="270" t="s">
        <v>201</v>
      </c>
      <c r="D22" s="270" t="s">
        <v>218</v>
      </c>
      <c r="E22" s="270"/>
      <c r="F22" s="270"/>
      <c r="G22" s="227">
        <v>5</v>
      </c>
      <c r="H22" s="227">
        <v>36</v>
      </c>
      <c r="I22" s="227">
        <v>45</v>
      </c>
      <c r="J22" s="227">
        <v>13</v>
      </c>
      <c r="K22" s="227">
        <v>1</v>
      </c>
      <c r="L22" s="239">
        <v>0.47674418604651198</v>
      </c>
      <c r="M22" s="239">
        <v>16</v>
      </c>
      <c r="N22" s="239">
        <v>9.91371510035043</v>
      </c>
      <c r="O22" s="227">
        <v>47679</v>
      </c>
      <c r="P22" s="51"/>
    </row>
    <row r="23" spans="1:16" s="50" customFormat="1" ht="27" x14ac:dyDescent="0.2">
      <c r="A23" s="270" t="s">
        <v>215</v>
      </c>
      <c r="B23" s="270">
        <v>36</v>
      </c>
      <c r="C23" s="270" t="s">
        <v>201</v>
      </c>
      <c r="D23" s="270" t="s">
        <v>220</v>
      </c>
      <c r="E23" s="270"/>
      <c r="F23" s="270"/>
      <c r="G23" s="227">
        <v>25</v>
      </c>
      <c r="H23" s="227">
        <v>38</v>
      </c>
      <c r="I23" s="227">
        <v>33</v>
      </c>
      <c r="J23" s="227">
        <v>4</v>
      </c>
      <c r="K23" s="227">
        <v>0</v>
      </c>
      <c r="L23" s="239">
        <v>0.65625</v>
      </c>
      <c r="M23" s="239">
        <v>2.87</v>
      </c>
      <c r="N23" s="239">
        <v>1.8840847602739701</v>
      </c>
      <c r="O23" s="227">
        <v>9061</v>
      </c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9"/>
      <c r="M24" s="239"/>
      <c r="N24" s="239"/>
      <c r="O24" s="227"/>
      <c r="P24" s="51"/>
    </row>
    <row r="25" spans="1:16" s="50" customFormat="1" x14ac:dyDescent="0.2">
      <c r="A25" s="276"/>
      <c r="B25" s="276"/>
      <c r="C25" s="276"/>
      <c r="D25" s="276"/>
      <c r="E25" s="276"/>
      <c r="F25" s="276"/>
      <c r="G25" s="230"/>
      <c r="H25" s="230"/>
      <c r="I25" s="230"/>
      <c r="J25" s="230"/>
      <c r="K25" s="230"/>
      <c r="L25" s="243"/>
      <c r="M25" s="244"/>
      <c r="N25" s="244"/>
      <c r="O25" s="230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22" customFormat="1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s="44" customFormat="1" x14ac:dyDescent="0.2">
      <c r="A235" s="277"/>
      <c r="B235" s="277"/>
      <c r="C235" s="277"/>
      <c r="D235" s="277"/>
      <c r="E235" s="277"/>
      <c r="F235" s="277"/>
      <c r="G235" s="245"/>
      <c r="H235" s="245"/>
      <c r="I235" s="245"/>
      <c r="J235" s="245"/>
      <c r="K235" s="245"/>
      <c r="L235" s="246"/>
      <c r="M235" s="246"/>
      <c r="N235" s="246"/>
      <c r="O235" s="245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4 K12:K134">
    <cfRule type="expression" dxfId="5" priority="2">
      <formula>IF($A12&lt;&gt;"",1,0)</formula>
    </cfRule>
  </conditionalFormatting>
  <conditionalFormatting sqref="E12:F134">
    <cfRule type="expression" dxfId="4" priority="1">
      <formula>IF(AND($A12&lt;&gt;"",$E12=""),1,0)</formula>
    </cfRule>
  </conditionalFormatting>
  <conditionalFormatting sqref="A222:O234">
    <cfRule type="expression" dxfId="3" priority="12">
      <formula>IF($A222&lt;&gt;"",1,0)</formula>
    </cfRule>
  </conditionalFormatting>
  <conditionalFormatting sqref="A12:O134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4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University of Sunderland</v>
      </c>
      <c r="D5" s="96"/>
    </row>
    <row r="6" spans="1:15" ht="13.5" x14ac:dyDescent="0.2">
      <c r="B6" s="142" t="s">
        <v>56</v>
      </c>
      <c r="C6" s="180">
        <f>UKPRN</f>
        <v>10007159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543000</v>
      </c>
      <c r="E10" s="213">
        <v>763000</v>
      </c>
      <c r="F10" s="213">
        <v>657000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155000</v>
      </c>
      <c r="E11" s="214">
        <v>210000</v>
      </c>
      <c r="F11" s="214">
        <v>433000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96000</v>
      </c>
      <c r="E12" s="214">
        <v>43000</v>
      </c>
      <c r="F12" s="214">
        <v>41000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5844000</v>
      </c>
      <c r="E13" s="214">
        <v>3931000</v>
      </c>
      <c r="F13" s="214">
        <v>2303000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9000</v>
      </c>
      <c r="E14" s="214">
        <v>9000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120000</v>
      </c>
      <c r="E15" s="215">
        <v>41000</v>
      </c>
      <c r="F15" s="215">
        <v>57000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92000</v>
      </c>
      <c r="E16" s="212">
        <v>90000</v>
      </c>
      <c r="F16" s="212">
        <v>54000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1148000</v>
      </c>
      <c r="E17" s="212">
        <v>1106000</v>
      </c>
      <c r="F17" s="212">
        <v>1786000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8007000</v>
      </c>
      <c r="E18" s="211">
        <v>6193000</v>
      </c>
      <c r="F18" s="211">
        <v>5331000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61248000</v>
      </c>
      <c r="G20" s="4" t="s">
        <v>113</v>
      </c>
      <c r="H20" s="4"/>
      <c r="I20" s="100"/>
      <c r="K20" s="179" t="s">
        <v>144</v>
      </c>
      <c r="L20" s="183">
        <v>61248000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629382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155020.19704433499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629382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2019-07-17T09:55:31Z</dcterms:modified>
</cp:coreProperties>
</file>