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<sst xmlns="http://schemas.openxmlformats.org/spreadsheetml/2006/main" count="628" uniqueCount="232">
  <si>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</si>
  <si>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</si>
  <si>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</si>
  <si>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</si>
  <si>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</si>
  <si>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</si>
  <si>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</si>
  <si>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</si>
  <si>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</si>
  <si>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</si>
  <si>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</si>
  <si>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</si>
  <si>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</si>
  <si>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</si>
  <si>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</si>
  <si>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</si>
  <si>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</si>
  <si>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</si>
  <si>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</si>
  <si>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</si>
  <si>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</si>
  <si>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</si>
  <si>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</si>
  <si>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</si>
  <si>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</si>
  <si>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</si>
  <si>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</si>
  <si>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</si>
  <si>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</si>
  <si>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</si>
  <si>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</si>
  <si>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</si>
  <si>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</si>
  <si>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</si>
  <si>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</si>
  <si>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</si>
  <si>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</si>
  <si>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</si>
  <si>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</si>
  <si>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</si>
  <si>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</si>
  <si>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</si>
  <si>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</si>
  <si>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</si>
  <si>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</si>
  <si>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</si>
  <si>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</si>
  <si>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</si>
  <si>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</si>
  <si>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</si>
  <si>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</si>
  <si>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</si>
  <si>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</si>
  <si>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</si>
  <si>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</si>
  <si>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</si>
  <si>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</si>
  <si>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</si>
  <si>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</si>
  <si>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</si>
  <si>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</si>
  <si>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</si>
  <si>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</si>
  <si>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</si>
  <si>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</si>
  <si>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</si>
  <si>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</si>
  <si>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</si>
  <si>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</si>
  <si>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</si>
  <si>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</si>
  <si>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</si>
  <si>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</si>
  <si>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</si>
  <si>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</si>
  <si>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</si>
  <si>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</si>
  <si>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</si>
  <si>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</si>
  <si>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</si>
  <si>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</si>
  <si>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</si>
  <si>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</si>
  <si>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</si>
  <si>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</si>
  <si>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</si>
  <si>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</si>
  <si>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</si>
  <si>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</si>
  <si>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</si>
  <si>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</si>
  <si>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</si>
  <si>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</si>
  <si>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</si>
  <si>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</si>
  <si>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</si>
  <si>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</si>
  <si>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</si>
  <si>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</si>
  <si>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</si>
  <si>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</si>
  <si>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</si>
  <si>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</si>
  <si>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</si>
  <si>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</si>
  <si>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</si>
  <si>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</si>
  <si>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</si>
  <si>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</si>
  <si>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</si>
  <si>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</si>
  <si>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</si>
  <si>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</si>
  <si>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</si>
  <si>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</si>
  <si>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</si>
  <si>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</si>
  <si>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</si>
  <si>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</si>
  <si>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</si>
  <si>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</si>
  <si>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</si>
  <si>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</si>
  <si>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</si>
  <si>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</si>
  <si>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</si>
  <si>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</si>
  <si>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</si>
  <si>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</si>
  <si>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</si>
  <si>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</si>
  <si>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</si>
  <si>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</si>
  <si>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</si>
  <si>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</si>
  <si>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</si>
  <si>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</si>
  <si>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</si>
  <si>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</si>
  <si>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</si>
  <si>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</si>
  <si>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</si>
  <si>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</si>
  <si>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</si>
  <si>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</si>
  <si>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</si>
  <si>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</si>
  <si>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</si>
  <si>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</si>
  <si>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</si>
  <si>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</si>
  <si>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</si>
  <si>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</si>
  <si>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</si>
  <si>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</si>
  <si>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</si>
  <si>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</si>
  <si>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</si>
  <si>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</si>
  <si>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</si>
  <si>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</si>
  <si>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</si>
  <si>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</si>
  <si>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</si>
  <si>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</si>
  <si>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</si>
  <si>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</si>
  <si>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</si>
  <si>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</si>
  <si>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</si>
  <si>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</si>
  <si>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</si>
  <si>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</si>
  <si>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</si>
  <si>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</si>
  <si>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</si>
  <si>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</si>
  <si>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</si>
  <si>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</si>
  <si>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</si>
  <si>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</si>
  <si>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</si>
  <si>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</si>
  <si>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</si>
  <si>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</si>
  <si>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</si>
  <si>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</si>
  <si>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</si>
  <si>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</si>
  <si>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</si>
  <si>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</si>
  <si>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</si>
  <si>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</si>
  <si>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</si>
  <si>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</si>
  <si>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</si>
  <si>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</si>
  <si>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</si>
  <si>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</si>
  <si>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Sussex</t>
  </si>
  <si>
    <t>A</t>
  </si>
  <si>
    <t>Z</t>
  </si>
  <si>
    <t>Allied Health Professions, Dentistry, Nursing and Pharmacy</t>
  </si>
  <si>
    <t>Output</t>
  </si>
  <si>
    <t>Impact</t>
  </si>
  <si>
    <t>Environment</t>
  </si>
  <si>
    <t>Psychology, Psychiatry and Neuroscience</t>
  </si>
  <si>
    <t>Biological Sciences</t>
  </si>
  <si>
    <t>B</t>
  </si>
  <si>
    <t>Chemistry</t>
  </si>
  <si>
    <t>Physics</t>
  </si>
  <si>
    <t>Mathematical Sciences</t>
  </si>
  <si>
    <t>Computer Science and Informatics</t>
  </si>
  <si>
    <t>General Engineering</t>
  </si>
  <si>
    <t>C</t>
  </si>
  <si>
    <t>Geography, Environmental Studies and Archaeology</t>
  </si>
  <si>
    <t>Economics and Econometrics</t>
  </si>
  <si>
    <t>Business and Management Studies</t>
  </si>
  <si>
    <t>Law</t>
  </si>
  <si>
    <t>Politics and International Studies</t>
  </si>
  <si>
    <t>Social Work and Social Policy</t>
  </si>
  <si>
    <t>Sociology</t>
  </si>
  <si>
    <t>Anthropology and Development Studies</t>
  </si>
  <si>
    <t>Education</t>
  </si>
  <si>
    <t>D</t>
  </si>
  <si>
    <t>Area Studies</t>
  </si>
  <si>
    <t>English Language and Literature</t>
  </si>
  <si>
    <t>History</t>
  </si>
  <si>
    <t>Philosophy</t>
  </si>
  <si>
    <t>Art and Design: History, Practice and Theory</t>
  </si>
  <si>
    <t>Music, Drama, Dance and Performing Arts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</si>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</sst>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University of Sussex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10007806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10007806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11042885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11042885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11042885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689114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1260632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218044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2412810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15623485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3302406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813400.49261083745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3302406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18925891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89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University of Sussex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10007806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11042885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689114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13.2</v>
      </c>
      <c r="G16" s="225">
        <v>59.4</v>
      </c>
      <c r="H16" s="225">
        <v>24.6</v>
      </c>
      <c r="I16" s="225">
        <v>0.9</v>
      </c>
      <c r="J16" s="225">
        <v>1.9</v>
      </c>
      <c r="K16" s="226">
        <v>0.66</v>
      </c>
      <c r="L16" s="226">
        <v>2.97</v>
      </c>
      <c r="M16" s="226">
        <v>1.23</v>
      </c>
      <c r="N16" s="226">
        <v>4.4999999999999998E-2</v>
      </c>
      <c r="O16" s="226">
        <v>9.5000000000000001E-2</v>
      </c>
      <c r="P16" s="226">
        <v>3.63</v>
      </c>
      <c r="Q16" s="226">
        <v>2.64</v>
      </c>
      <c r="R16" s="226">
        <v>2.97</v>
      </c>
      <c r="S16" s="226">
        <v>0</v>
      </c>
      <c r="T16" s="226">
        <v>0</v>
      </c>
      <c r="U16" s="226">
        <v>0</v>
      </c>
      <c r="V16" s="226">
        <v>5.61</v>
      </c>
      <c r="W16" s="227">
        <v>0</v>
      </c>
      <c r="X16" s="227">
        <v>0</v>
      </c>
      <c r="Y16" s="227">
        <v>0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80</v>
      </c>
      <c r="G17" s="225">
        <v>20</v>
      </c>
      <c r="H17" s="225">
        <v>0</v>
      </c>
      <c r="I17" s="225">
        <v>0</v>
      </c>
      <c r="J17" s="225">
        <v>0</v>
      </c>
      <c r="K17" s="226">
        <v>4</v>
      </c>
      <c r="L17" s="226">
        <v>1</v>
      </c>
      <c r="M17" s="226">
        <v>0</v>
      </c>
      <c r="N17" s="226">
        <v>0</v>
      </c>
      <c r="O17" s="226">
        <v>0</v>
      </c>
      <c r="P17" s="226">
        <v>5</v>
      </c>
      <c r="Q17" s="226">
        <v>16</v>
      </c>
      <c r="R17" s="226">
        <v>1</v>
      </c>
      <c r="S17" s="226">
        <v>0</v>
      </c>
      <c r="T17" s="226">
        <v>0</v>
      </c>
      <c r="U17" s="226">
        <v>0</v>
      </c>
      <c r="V17" s="226">
        <v>17</v>
      </c>
      <c r="W17" s="227">
        <v>0</v>
      </c>
      <c r="X17" s="227">
        <v>0</v>
      </c>
      <c r="Y17" s="227">
        <v>0</v>
      </c>
    </row>
    <row r="18" spans="1:25" s="50" customFormat="1" ht="27" x14ac:dyDescent="0.2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87.5</v>
      </c>
      <c r="G18" s="225">
        <v>12.5</v>
      </c>
      <c r="H18" s="225">
        <v>0</v>
      </c>
      <c r="I18" s="225">
        <v>0</v>
      </c>
      <c r="J18" s="225">
        <v>0</v>
      </c>
      <c r="K18" s="226">
        <v>4.375</v>
      </c>
      <c r="L18" s="226">
        <v>0.625</v>
      </c>
      <c r="M18" s="226">
        <v>0</v>
      </c>
      <c r="N18" s="226">
        <v>0</v>
      </c>
      <c r="O18" s="226">
        <v>0</v>
      </c>
      <c r="P18" s="226">
        <v>5</v>
      </c>
      <c r="Q18" s="226">
        <v>17.5</v>
      </c>
      <c r="R18" s="226">
        <v>0.625</v>
      </c>
      <c r="S18" s="226">
        <v>0</v>
      </c>
      <c r="T18" s="226">
        <v>0</v>
      </c>
      <c r="U18" s="226">
        <v>0</v>
      </c>
      <c r="V18" s="226">
        <v>18.125</v>
      </c>
      <c r="W18" s="227">
        <v>0</v>
      </c>
      <c r="X18" s="227">
        <v>0</v>
      </c>
      <c r="Y18" s="227">
        <v>0</v>
      </c>
    </row>
    <row r="19" spans="1:25" s="50" customFormat="1" x14ac:dyDescent="0.2">
      <c r="A19" s="270" t="s">
        <v>200</v>
      </c>
      <c r="B19" s="270">
        <v>4</v>
      </c>
      <c r="C19" s="270" t="s">
        <v>201</v>
      </c>
      <c r="D19" s="270" t="s">
        <v>206</v>
      </c>
      <c r="E19" s="270" t="s">
        <v>203</v>
      </c>
      <c r="F19" s="225">
        <v>35.4</v>
      </c>
      <c r="G19" s="225">
        <v>50.7</v>
      </c>
      <c r="H19" s="225">
        <v>13.2</v>
      </c>
      <c r="I19" s="225">
        <v>0</v>
      </c>
      <c r="J19" s="225">
        <v>0.7</v>
      </c>
      <c r="K19" s="226">
        <v>14.656000000000001</v>
      </c>
      <c r="L19" s="226">
        <v>20.99</v>
      </c>
      <c r="M19" s="226">
        <v>5.4649999999999999</v>
      </c>
      <c r="N19" s="226">
        <v>0</v>
      </c>
      <c r="O19" s="226">
        <v>0.28999999999999998</v>
      </c>
      <c r="P19" s="226">
        <v>35.645000000000003</v>
      </c>
      <c r="Q19" s="226">
        <v>58.622</v>
      </c>
      <c r="R19" s="226">
        <v>20.99</v>
      </c>
      <c r="S19" s="226">
        <v>0</v>
      </c>
      <c r="T19" s="226">
        <v>0</v>
      </c>
      <c r="U19" s="226">
        <v>0</v>
      </c>
      <c r="V19" s="226">
        <v>79.611999999999995</v>
      </c>
      <c r="W19" s="227">
        <v>1068723</v>
      </c>
      <c r="X19" s="227">
        <v>0</v>
      </c>
      <c r="Y19" s="227">
        <v>66692</v>
      </c>
    </row>
    <row r="20" spans="1:25" s="50" customFormat="1" x14ac:dyDescent="0.2">
      <c r="A20" s="270" t="s">
        <v>200</v>
      </c>
      <c r="B20" s="270">
        <v>4</v>
      </c>
      <c r="C20" s="270" t="s">
        <v>201</v>
      </c>
      <c r="D20" s="270" t="s">
        <v>206</v>
      </c>
      <c r="E20" s="270" t="s">
        <v>204</v>
      </c>
      <c r="F20" s="225">
        <v>84</v>
      </c>
      <c r="G20" s="225">
        <v>16</v>
      </c>
      <c r="H20" s="225">
        <v>0</v>
      </c>
      <c r="I20" s="225">
        <v>0</v>
      </c>
      <c r="J20" s="225">
        <v>0</v>
      </c>
      <c r="K20" s="226">
        <v>34.776000000000003</v>
      </c>
      <c r="L20" s="226">
        <v>6.6239999999999997</v>
      </c>
      <c r="M20" s="226">
        <v>0</v>
      </c>
      <c r="N20" s="226">
        <v>0</v>
      </c>
      <c r="O20" s="226">
        <v>0</v>
      </c>
      <c r="P20" s="226">
        <v>41.4</v>
      </c>
      <c r="Q20" s="226">
        <v>139.10400000000001</v>
      </c>
      <c r="R20" s="226">
        <v>6.6239999999999997</v>
      </c>
      <c r="S20" s="226">
        <v>0</v>
      </c>
      <c r="T20" s="226">
        <v>0</v>
      </c>
      <c r="U20" s="226">
        <v>0</v>
      </c>
      <c r="V20" s="226">
        <v>145.72800000000001</v>
      </c>
      <c r="W20" s="227">
        <v>344730</v>
      </c>
      <c r="X20" s="227">
        <v>0</v>
      </c>
      <c r="Y20" s="227">
        <v>21512</v>
      </c>
    </row>
    <row r="21" spans="1:25" s="50" customFormat="1" x14ac:dyDescent="0.2">
      <c r="A21" s="270" t="s">
        <v>200</v>
      </c>
      <c r="B21" s="270">
        <v>4</v>
      </c>
      <c r="C21" s="270" t="s">
        <v>201</v>
      </c>
      <c r="D21" s="270" t="s">
        <v>206</v>
      </c>
      <c r="E21" s="270" t="s">
        <v>205</v>
      </c>
      <c r="F21" s="225">
        <v>37.5</v>
      </c>
      <c r="G21" s="225">
        <v>62.5</v>
      </c>
      <c r="H21" s="225">
        <v>0</v>
      </c>
      <c r="I21" s="225">
        <v>0</v>
      </c>
      <c r="J21" s="225">
        <v>0</v>
      </c>
      <c r="K21" s="226">
        <v>15.525</v>
      </c>
      <c r="L21" s="226">
        <v>25.875</v>
      </c>
      <c r="M21" s="226">
        <v>0</v>
      </c>
      <c r="N21" s="226">
        <v>0</v>
      </c>
      <c r="O21" s="226">
        <v>0</v>
      </c>
      <c r="P21" s="226">
        <v>41.4</v>
      </c>
      <c r="Q21" s="226">
        <v>62.1</v>
      </c>
      <c r="R21" s="226">
        <v>25.875</v>
      </c>
      <c r="S21" s="226">
        <v>0</v>
      </c>
      <c r="T21" s="226">
        <v>0</v>
      </c>
      <c r="U21" s="226">
        <v>0</v>
      </c>
      <c r="V21" s="226">
        <v>87.974999999999994</v>
      </c>
      <c r="W21" s="227">
        <v>157658</v>
      </c>
      <c r="X21" s="227">
        <v>0</v>
      </c>
      <c r="Y21" s="227">
        <v>9838</v>
      </c>
    </row>
    <row r="22" spans="1:25" s="50" customFormat="1" x14ac:dyDescent="0.2">
      <c r="A22" s="270" t="s">
        <v>200</v>
      </c>
      <c r="B22" s="270">
        <v>5</v>
      </c>
      <c r="C22" s="270" t="s">
        <v>201</v>
      </c>
      <c r="D22" s="270" t="s">
        <v>207</v>
      </c>
      <c r="E22" s="270" t="s">
        <v>203</v>
      </c>
      <c r="F22" s="225">
        <v>45.7</v>
      </c>
      <c r="G22" s="225">
        <v>39.1</v>
      </c>
      <c r="H22" s="225">
        <v>9.1999999999999993</v>
      </c>
      <c r="I22" s="225">
        <v>1.7</v>
      </c>
      <c r="J22" s="225">
        <v>4.3</v>
      </c>
      <c r="K22" s="226">
        <v>21.757999999999999</v>
      </c>
      <c r="L22" s="226">
        <v>18.616</v>
      </c>
      <c r="M22" s="226">
        <v>4.38</v>
      </c>
      <c r="N22" s="226">
        <v>0.80900000000000005</v>
      </c>
      <c r="O22" s="226">
        <v>2.0470000000000002</v>
      </c>
      <c r="P22" s="226">
        <v>40.372999999999998</v>
      </c>
      <c r="Q22" s="226">
        <v>87.031000000000006</v>
      </c>
      <c r="R22" s="226">
        <v>18.616</v>
      </c>
      <c r="S22" s="226">
        <v>0</v>
      </c>
      <c r="T22" s="226">
        <v>0</v>
      </c>
      <c r="U22" s="226">
        <v>0</v>
      </c>
      <c r="V22" s="226">
        <v>105.64700000000001</v>
      </c>
      <c r="W22" s="227">
        <v>1418211</v>
      </c>
      <c r="X22" s="227">
        <v>0</v>
      </c>
      <c r="Y22" s="227">
        <v>88501</v>
      </c>
    </row>
    <row r="23" spans="1:25" s="50" customFormat="1" x14ac:dyDescent="0.2">
      <c r="A23" s="270" t="s">
        <v>200</v>
      </c>
      <c r="B23" s="270">
        <v>5</v>
      </c>
      <c r="C23" s="270" t="s">
        <v>201</v>
      </c>
      <c r="D23" s="270" t="s">
        <v>207</v>
      </c>
      <c r="E23" s="270" t="s">
        <v>204</v>
      </c>
      <c r="F23" s="225">
        <v>43.3</v>
      </c>
      <c r="G23" s="225">
        <v>43.4</v>
      </c>
      <c r="H23" s="225">
        <v>13.3</v>
      </c>
      <c r="I23" s="225">
        <v>0</v>
      </c>
      <c r="J23" s="225">
        <v>0</v>
      </c>
      <c r="K23" s="226">
        <v>20.614999999999998</v>
      </c>
      <c r="L23" s="226">
        <v>20.663</v>
      </c>
      <c r="M23" s="226">
        <v>6.3319999999999999</v>
      </c>
      <c r="N23" s="226">
        <v>0</v>
      </c>
      <c r="O23" s="226">
        <v>0</v>
      </c>
      <c r="P23" s="226">
        <v>41.277999999999999</v>
      </c>
      <c r="Q23" s="226">
        <v>82.460999999999999</v>
      </c>
      <c r="R23" s="226">
        <v>20.663</v>
      </c>
      <c r="S23" s="226">
        <v>0</v>
      </c>
      <c r="T23" s="226">
        <v>0</v>
      </c>
      <c r="U23" s="226">
        <v>0</v>
      </c>
      <c r="V23" s="226">
        <v>103.123</v>
      </c>
      <c r="W23" s="227">
        <v>243946</v>
      </c>
      <c r="X23" s="227">
        <v>0</v>
      </c>
      <c r="Y23" s="227">
        <v>15223</v>
      </c>
    </row>
    <row r="24" spans="1:25" s="50" customFormat="1" x14ac:dyDescent="0.2">
      <c r="A24" s="270" t="s">
        <v>200</v>
      </c>
      <c r="B24" s="270">
        <v>5</v>
      </c>
      <c r="C24" s="270" t="s">
        <v>201</v>
      </c>
      <c r="D24" s="270" t="s">
        <v>207</v>
      </c>
      <c r="E24" s="270" t="s">
        <v>205</v>
      </c>
      <c r="F24" s="225">
        <v>62.5</v>
      </c>
      <c r="G24" s="225">
        <v>37.5</v>
      </c>
      <c r="H24" s="225">
        <v>0</v>
      </c>
      <c r="I24" s="225">
        <v>0</v>
      </c>
      <c r="J24" s="225">
        <v>0</v>
      </c>
      <c r="K24" s="226">
        <v>29.756</v>
      </c>
      <c r="L24" s="226">
        <v>17.853999999999999</v>
      </c>
      <c r="M24" s="226">
        <v>0</v>
      </c>
      <c r="N24" s="226">
        <v>0</v>
      </c>
      <c r="O24" s="226">
        <v>0</v>
      </c>
      <c r="P24" s="226">
        <v>47.61</v>
      </c>
      <c r="Q24" s="226">
        <v>119.02500000000001</v>
      </c>
      <c r="R24" s="226">
        <v>17.853999999999999</v>
      </c>
      <c r="S24" s="226">
        <v>0</v>
      </c>
      <c r="T24" s="226">
        <v>0</v>
      </c>
      <c r="U24" s="226">
        <v>0</v>
      </c>
      <c r="V24" s="226">
        <v>136.87899999999999</v>
      </c>
      <c r="W24" s="227">
        <v>245298</v>
      </c>
      <c r="X24" s="227">
        <v>0</v>
      </c>
      <c r="Y24" s="227">
        <v>15307</v>
      </c>
    </row>
    <row r="25" spans="1:25" s="50" customFormat="1" x14ac:dyDescent="0.2">
      <c r="A25" s="270" t="s">
        <v>208</v>
      </c>
      <c r="B25" s="270">
        <v>8</v>
      </c>
      <c r="C25" s="270" t="s">
        <v>201</v>
      </c>
      <c r="D25" s="270" t="s">
        <v>209</v>
      </c>
      <c r="E25" s="270" t="s">
        <v>203</v>
      </c>
      <c r="F25" s="225">
        <v>16.2</v>
      </c>
      <c r="G25" s="225">
        <v>64.7</v>
      </c>
      <c r="H25" s="225">
        <v>14.7</v>
      </c>
      <c r="I25" s="225">
        <v>0</v>
      </c>
      <c r="J25" s="225">
        <v>4.4000000000000004</v>
      </c>
      <c r="K25" s="226">
        <v>2.722</v>
      </c>
      <c r="L25" s="226">
        <v>10.87</v>
      </c>
      <c r="M25" s="226">
        <v>2.4700000000000002</v>
      </c>
      <c r="N25" s="226">
        <v>0</v>
      </c>
      <c r="O25" s="226">
        <v>0.73899999999999999</v>
      </c>
      <c r="P25" s="226">
        <v>13.590999999999999</v>
      </c>
      <c r="Q25" s="226">
        <v>10.885999999999999</v>
      </c>
      <c r="R25" s="226">
        <v>10.87</v>
      </c>
      <c r="S25" s="226">
        <v>0</v>
      </c>
      <c r="T25" s="226">
        <v>0</v>
      </c>
      <c r="U25" s="226">
        <v>0</v>
      </c>
      <c r="V25" s="226">
        <v>21.756</v>
      </c>
      <c r="W25" s="227">
        <v>325783</v>
      </c>
      <c r="X25" s="227">
        <v>0</v>
      </c>
      <c r="Y25" s="227">
        <v>20330</v>
      </c>
    </row>
    <row r="26" spans="1:25" s="50" customFormat="1" x14ac:dyDescent="0.2">
      <c r="A26" s="270" t="s">
        <v>208</v>
      </c>
      <c r="B26" s="270">
        <v>8</v>
      </c>
      <c r="C26" s="270" t="s">
        <v>201</v>
      </c>
      <c r="D26" s="270" t="s">
        <v>209</v>
      </c>
      <c r="E26" s="270" t="s">
        <v>204</v>
      </c>
      <c r="F26" s="225">
        <v>0</v>
      </c>
      <c r="G26" s="225">
        <v>13.3</v>
      </c>
      <c r="H26" s="225">
        <v>86.7</v>
      </c>
      <c r="I26" s="225">
        <v>0</v>
      </c>
      <c r="J26" s="225">
        <v>0</v>
      </c>
      <c r="K26" s="226">
        <v>0</v>
      </c>
      <c r="L26" s="226">
        <v>2.234</v>
      </c>
      <c r="M26" s="226">
        <v>14.566000000000001</v>
      </c>
      <c r="N26" s="226">
        <v>0</v>
      </c>
      <c r="O26" s="226">
        <v>0</v>
      </c>
      <c r="P26" s="226">
        <v>2.234</v>
      </c>
      <c r="Q26" s="226">
        <v>0</v>
      </c>
      <c r="R26" s="226">
        <v>2.234</v>
      </c>
      <c r="S26" s="226">
        <v>0</v>
      </c>
      <c r="T26" s="226">
        <v>0</v>
      </c>
      <c r="U26" s="226">
        <v>0</v>
      </c>
      <c r="V26" s="226">
        <v>2.234</v>
      </c>
      <c r="W26" s="227">
        <v>6582</v>
      </c>
      <c r="X26" s="227">
        <v>0</v>
      </c>
      <c r="Y26" s="227">
        <v>411</v>
      </c>
    </row>
    <row r="27" spans="1:25" s="50" customFormat="1" x14ac:dyDescent="0.2">
      <c r="A27" s="270" t="s">
        <v>208</v>
      </c>
      <c r="B27" s="270">
        <v>8</v>
      </c>
      <c r="C27" s="270" t="s">
        <v>201</v>
      </c>
      <c r="D27" s="270" t="s">
        <v>209</v>
      </c>
      <c r="E27" s="270" t="s">
        <v>205</v>
      </c>
      <c r="F27" s="225">
        <v>0</v>
      </c>
      <c r="G27" s="225">
        <v>40</v>
      </c>
      <c r="H27" s="225">
        <v>60</v>
      </c>
      <c r="I27" s="225">
        <v>0</v>
      </c>
      <c r="J27" s="225">
        <v>0</v>
      </c>
      <c r="K27" s="226">
        <v>0</v>
      </c>
      <c r="L27" s="226">
        <v>6.72</v>
      </c>
      <c r="M27" s="226">
        <v>10.08</v>
      </c>
      <c r="N27" s="226">
        <v>0</v>
      </c>
      <c r="O27" s="226">
        <v>0</v>
      </c>
      <c r="P27" s="226">
        <v>6.72</v>
      </c>
      <c r="Q27" s="226">
        <v>0</v>
      </c>
      <c r="R27" s="226">
        <v>6.72</v>
      </c>
      <c r="S27" s="226">
        <v>0</v>
      </c>
      <c r="T27" s="226">
        <v>0</v>
      </c>
      <c r="U27" s="226">
        <v>0</v>
      </c>
      <c r="V27" s="226">
        <v>6.72</v>
      </c>
      <c r="W27" s="227">
        <v>14717</v>
      </c>
      <c r="X27" s="227">
        <v>0</v>
      </c>
      <c r="Y27" s="227">
        <v>918</v>
      </c>
    </row>
    <row r="28" spans="1:25" s="50" customFormat="1" x14ac:dyDescent="0.2">
      <c r="A28" s="270" t="s">
        <v>208</v>
      </c>
      <c r="B28" s="270">
        <v>9</v>
      </c>
      <c r="C28" s="270" t="s">
        <v>201</v>
      </c>
      <c r="D28" s="270" t="s">
        <v>210</v>
      </c>
      <c r="E28" s="270" t="s">
        <v>203</v>
      </c>
      <c r="F28" s="225">
        <v>20</v>
      </c>
      <c r="G28" s="225">
        <v>72.599999999999994</v>
      </c>
      <c r="H28" s="225">
        <v>6.3</v>
      </c>
      <c r="I28" s="225">
        <v>0</v>
      </c>
      <c r="J28" s="225">
        <v>1.1000000000000001</v>
      </c>
      <c r="K28" s="226">
        <v>4.944</v>
      </c>
      <c r="L28" s="226">
        <v>17.946999999999999</v>
      </c>
      <c r="M28" s="226">
        <v>1.5569999999999999</v>
      </c>
      <c r="N28" s="226">
        <v>0</v>
      </c>
      <c r="O28" s="226">
        <v>0.27200000000000002</v>
      </c>
      <c r="P28" s="226">
        <v>22.890999999999998</v>
      </c>
      <c r="Q28" s="226">
        <v>19.776</v>
      </c>
      <c r="R28" s="226">
        <v>17.946999999999999</v>
      </c>
      <c r="S28" s="226">
        <v>0</v>
      </c>
      <c r="T28" s="226">
        <v>0</v>
      </c>
      <c r="U28" s="226">
        <v>0</v>
      </c>
      <c r="V28" s="226">
        <v>37.722999999999999</v>
      </c>
      <c r="W28" s="227">
        <v>564875</v>
      </c>
      <c r="X28" s="227">
        <v>0</v>
      </c>
      <c r="Y28" s="227">
        <v>35250</v>
      </c>
    </row>
    <row r="29" spans="1:25" s="50" customFormat="1" x14ac:dyDescent="0.2">
      <c r="A29" s="270" t="s">
        <v>208</v>
      </c>
      <c r="B29" s="270">
        <v>9</v>
      </c>
      <c r="C29" s="270" t="s">
        <v>201</v>
      </c>
      <c r="D29" s="270" t="s">
        <v>210</v>
      </c>
      <c r="E29" s="270" t="s">
        <v>204</v>
      </c>
      <c r="F29" s="225">
        <v>13.3</v>
      </c>
      <c r="G29" s="225">
        <v>13.4</v>
      </c>
      <c r="H29" s="225">
        <v>73.3</v>
      </c>
      <c r="I29" s="225">
        <v>0</v>
      </c>
      <c r="J29" s="225">
        <v>0</v>
      </c>
      <c r="K29" s="226">
        <v>3.2879999999999998</v>
      </c>
      <c r="L29" s="226">
        <v>3.3119999999999998</v>
      </c>
      <c r="M29" s="226">
        <v>18.12</v>
      </c>
      <c r="N29" s="226">
        <v>0</v>
      </c>
      <c r="O29" s="226">
        <v>0</v>
      </c>
      <c r="P29" s="226">
        <v>6.6</v>
      </c>
      <c r="Q29" s="226">
        <v>13.151</v>
      </c>
      <c r="R29" s="226">
        <v>3.3119999999999998</v>
      </c>
      <c r="S29" s="226">
        <v>0</v>
      </c>
      <c r="T29" s="226">
        <v>0</v>
      </c>
      <c r="U29" s="226">
        <v>0</v>
      </c>
      <c r="V29" s="226">
        <v>16.463999999999999</v>
      </c>
      <c r="W29" s="227">
        <v>48495</v>
      </c>
      <c r="X29" s="227">
        <v>0</v>
      </c>
      <c r="Y29" s="227">
        <v>3026</v>
      </c>
    </row>
    <row r="30" spans="1:25" s="50" customFormat="1" x14ac:dyDescent="0.2">
      <c r="A30" s="270" t="s">
        <v>208</v>
      </c>
      <c r="B30" s="270">
        <v>9</v>
      </c>
      <c r="C30" s="270" t="s">
        <v>201</v>
      </c>
      <c r="D30" s="270" t="s">
        <v>210</v>
      </c>
      <c r="E30" s="270" t="s">
        <v>205</v>
      </c>
      <c r="F30" s="225">
        <v>10</v>
      </c>
      <c r="G30" s="225">
        <v>65</v>
      </c>
      <c r="H30" s="225">
        <v>25</v>
      </c>
      <c r="I30" s="225">
        <v>0</v>
      </c>
      <c r="J30" s="225">
        <v>0</v>
      </c>
      <c r="K30" s="226">
        <v>2.472</v>
      </c>
      <c r="L30" s="226">
        <v>16.068000000000001</v>
      </c>
      <c r="M30" s="226">
        <v>6.18</v>
      </c>
      <c r="N30" s="226">
        <v>0</v>
      </c>
      <c r="O30" s="226">
        <v>0</v>
      </c>
      <c r="P30" s="226">
        <v>18.54</v>
      </c>
      <c r="Q30" s="226">
        <v>9.8879999999999999</v>
      </c>
      <c r="R30" s="226">
        <v>16.068000000000001</v>
      </c>
      <c r="S30" s="226">
        <v>0</v>
      </c>
      <c r="T30" s="226">
        <v>0</v>
      </c>
      <c r="U30" s="226">
        <v>0</v>
      </c>
      <c r="V30" s="226">
        <v>25.956</v>
      </c>
      <c r="W30" s="227">
        <v>56846</v>
      </c>
      <c r="X30" s="227">
        <v>0</v>
      </c>
      <c r="Y30" s="227">
        <v>3547</v>
      </c>
    </row>
    <row r="31" spans="1:25" s="50" customFormat="1" x14ac:dyDescent="0.2">
      <c r="A31" s="270" t="s">
        <v>208</v>
      </c>
      <c r="B31" s="270">
        <v>10</v>
      </c>
      <c r="C31" s="270" t="s">
        <v>201</v>
      </c>
      <c r="D31" s="270" t="s">
        <v>211</v>
      </c>
      <c r="E31" s="270" t="s">
        <v>203</v>
      </c>
      <c r="F31" s="225">
        <v>17.399999999999999</v>
      </c>
      <c r="G31" s="225">
        <v>63.8</v>
      </c>
      <c r="H31" s="225">
        <v>14.5</v>
      </c>
      <c r="I31" s="225">
        <v>4.3</v>
      </c>
      <c r="J31" s="225">
        <v>0</v>
      </c>
      <c r="K31" s="226">
        <v>3.48</v>
      </c>
      <c r="L31" s="226">
        <v>12.76</v>
      </c>
      <c r="M31" s="226">
        <v>2.9</v>
      </c>
      <c r="N31" s="226">
        <v>0.86</v>
      </c>
      <c r="O31" s="226">
        <v>0</v>
      </c>
      <c r="P31" s="226">
        <v>16.239999999999998</v>
      </c>
      <c r="Q31" s="226">
        <v>13.92</v>
      </c>
      <c r="R31" s="226">
        <v>12.76</v>
      </c>
      <c r="S31" s="226">
        <v>0</v>
      </c>
      <c r="T31" s="226">
        <v>0</v>
      </c>
      <c r="U31" s="226">
        <v>0</v>
      </c>
      <c r="V31" s="226">
        <v>26.68</v>
      </c>
      <c r="W31" s="227">
        <v>399517</v>
      </c>
      <c r="X31" s="227">
        <v>0</v>
      </c>
      <c r="Y31" s="227">
        <v>24931</v>
      </c>
    </row>
    <row r="32" spans="1:25" s="50" customFormat="1" x14ac:dyDescent="0.2">
      <c r="A32" s="270" t="s">
        <v>208</v>
      </c>
      <c r="B32" s="270">
        <v>10</v>
      </c>
      <c r="C32" s="270" t="s">
        <v>201</v>
      </c>
      <c r="D32" s="270" t="s">
        <v>211</v>
      </c>
      <c r="E32" s="270" t="s">
        <v>204</v>
      </c>
      <c r="F32" s="225">
        <v>0</v>
      </c>
      <c r="G32" s="225">
        <v>60</v>
      </c>
      <c r="H32" s="225">
        <v>40</v>
      </c>
      <c r="I32" s="225">
        <v>0</v>
      </c>
      <c r="J32" s="225">
        <v>0</v>
      </c>
      <c r="K32" s="226">
        <v>0</v>
      </c>
      <c r="L32" s="226">
        <v>12</v>
      </c>
      <c r="M32" s="226">
        <v>8</v>
      </c>
      <c r="N32" s="226">
        <v>0</v>
      </c>
      <c r="O32" s="226">
        <v>0</v>
      </c>
      <c r="P32" s="226">
        <v>12</v>
      </c>
      <c r="Q32" s="226">
        <v>0</v>
      </c>
      <c r="R32" s="226">
        <v>12</v>
      </c>
      <c r="S32" s="226">
        <v>0</v>
      </c>
      <c r="T32" s="226">
        <v>0</v>
      </c>
      <c r="U32" s="226">
        <v>0</v>
      </c>
      <c r="V32" s="226">
        <v>12</v>
      </c>
      <c r="W32" s="227">
        <v>35347</v>
      </c>
      <c r="X32" s="227">
        <v>0</v>
      </c>
      <c r="Y32" s="227">
        <v>2206</v>
      </c>
    </row>
    <row r="33" spans="1:25" s="50" customFormat="1" x14ac:dyDescent="0.2">
      <c r="A33" s="270" t="s">
        <v>208</v>
      </c>
      <c r="B33" s="270">
        <v>10</v>
      </c>
      <c r="C33" s="270" t="s">
        <v>201</v>
      </c>
      <c r="D33" s="270" t="s">
        <v>211</v>
      </c>
      <c r="E33" s="270" t="s">
        <v>205</v>
      </c>
      <c r="F33" s="225">
        <v>0</v>
      </c>
      <c r="G33" s="225">
        <v>50</v>
      </c>
      <c r="H33" s="225">
        <v>50</v>
      </c>
      <c r="I33" s="225">
        <v>0</v>
      </c>
      <c r="J33" s="225">
        <v>0</v>
      </c>
      <c r="K33" s="226">
        <v>0</v>
      </c>
      <c r="L33" s="226">
        <v>10</v>
      </c>
      <c r="M33" s="226">
        <v>10</v>
      </c>
      <c r="N33" s="226">
        <v>0</v>
      </c>
      <c r="O33" s="226">
        <v>0</v>
      </c>
      <c r="P33" s="226">
        <v>10</v>
      </c>
      <c r="Q33" s="226">
        <v>0</v>
      </c>
      <c r="R33" s="226">
        <v>10</v>
      </c>
      <c r="S33" s="226">
        <v>0</v>
      </c>
      <c r="T33" s="226">
        <v>0</v>
      </c>
      <c r="U33" s="226">
        <v>0</v>
      </c>
      <c r="V33" s="226">
        <v>10</v>
      </c>
      <c r="W33" s="227">
        <v>21901</v>
      </c>
      <c r="X33" s="227">
        <v>0</v>
      </c>
      <c r="Y33" s="227">
        <v>1367</v>
      </c>
    </row>
    <row r="34" spans="1:25" s="50" customFormat="1" x14ac:dyDescent="0.2">
      <c r="A34" s="270" t="s">
        <v>208</v>
      </c>
      <c r="B34" s="270">
        <v>11</v>
      </c>
      <c r="C34" s="270" t="s">
        <v>201</v>
      </c>
      <c r="D34" s="270" t="s">
        <v>212</v>
      </c>
      <c r="E34" s="270" t="s">
        <v>203</v>
      </c>
      <c r="F34" s="225">
        <v>22.8</v>
      </c>
      <c r="G34" s="225">
        <v>47.4</v>
      </c>
      <c r="H34" s="225">
        <v>29.8</v>
      </c>
      <c r="I34" s="225">
        <v>0</v>
      </c>
      <c r="J34" s="225">
        <v>0</v>
      </c>
      <c r="K34" s="226">
        <v>3.3290000000000002</v>
      </c>
      <c r="L34" s="226">
        <v>6.92</v>
      </c>
      <c r="M34" s="226">
        <v>4.351</v>
      </c>
      <c r="N34" s="226">
        <v>0</v>
      </c>
      <c r="O34" s="226">
        <v>0</v>
      </c>
      <c r="P34" s="226">
        <v>10.249000000000001</v>
      </c>
      <c r="Q34" s="226">
        <v>13.315</v>
      </c>
      <c r="R34" s="226">
        <v>6.92</v>
      </c>
      <c r="S34" s="226">
        <v>0</v>
      </c>
      <c r="T34" s="226">
        <v>0</v>
      </c>
      <c r="U34" s="226">
        <v>0</v>
      </c>
      <c r="V34" s="226">
        <v>20.236000000000001</v>
      </c>
      <c r="W34" s="227">
        <v>303016</v>
      </c>
      <c r="X34" s="227">
        <v>0</v>
      </c>
      <c r="Y34" s="227">
        <v>18909</v>
      </c>
    </row>
    <row r="35" spans="1:25" s="50" customFormat="1" x14ac:dyDescent="0.2">
      <c r="A35" s="270" t="s">
        <v>208</v>
      </c>
      <c r="B35" s="270">
        <v>11</v>
      </c>
      <c r="C35" s="270" t="s">
        <v>201</v>
      </c>
      <c r="D35" s="270" t="s">
        <v>212</v>
      </c>
      <c r="E35" s="270" t="s">
        <v>204</v>
      </c>
      <c r="F35" s="225">
        <v>10</v>
      </c>
      <c r="G35" s="225">
        <v>50</v>
      </c>
      <c r="H35" s="225">
        <v>40</v>
      </c>
      <c r="I35" s="225">
        <v>0</v>
      </c>
      <c r="J35" s="225">
        <v>0</v>
      </c>
      <c r="K35" s="226">
        <v>1.46</v>
      </c>
      <c r="L35" s="226">
        <v>7.3</v>
      </c>
      <c r="M35" s="226">
        <v>5.84</v>
      </c>
      <c r="N35" s="226">
        <v>0</v>
      </c>
      <c r="O35" s="226">
        <v>0</v>
      </c>
      <c r="P35" s="226">
        <v>8.76</v>
      </c>
      <c r="Q35" s="226">
        <v>5.84</v>
      </c>
      <c r="R35" s="226">
        <v>7.3</v>
      </c>
      <c r="S35" s="226">
        <v>0</v>
      </c>
      <c r="T35" s="226">
        <v>0</v>
      </c>
      <c r="U35" s="226">
        <v>0</v>
      </c>
      <c r="V35" s="226">
        <v>13.14</v>
      </c>
      <c r="W35" s="227">
        <v>38705</v>
      </c>
      <c r="X35" s="227">
        <v>0</v>
      </c>
      <c r="Y35" s="227">
        <v>2415</v>
      </c>
    </row>
    <row r="36" spans="1:25" s="50" customFormat="1" x14ac:dyDescent="0.2">
      <c r="A36" s="270" t="s">
        <v>208</v>
      </c>
      <c r="B36" s="270">
        <v>11</v>
      </c>
      <c r="C36" s="270" t="s">
        <v>201</v>
      </c>
      <c r="D36" s="270" t="s">
        <v>212</v>
      </c>
      <c r="E36" s="270" t="s">
        <v>205</v>
      </c>
      <c r="F36" s="225">
        <v>15</v>
      </c>
      <c r="G36" s="225">
        <v>85</v>
      </c>
      <c r="H36" s="225">
        <v>0</v>
      </c>
      <c r="I36" s="225">
        <v>0</v>
      </c>
      <c r="J36" s="225">
        <v>0</v>
      </c>
      <c r="K36" s="226">
        <v>2.19</v>
      </c>
      <c r="L36" s="226">
        <v>12.41</v>
      </c>
      <c r="M36" s="226">
        <v>0</v>
      </c>
      <c r="N36" s="226">
        <v>0</v>
      </c>
      <c r="O36" s="226">
        <v>0</v>
      </c>
      <c r="P36" s="226">
        <v>14.6</v>
      </c>
      <c r="Q36" s="226">
        <v>8.76</v>
      </c>
      <c r="R36" s="226">
        <v>12.41</v>
      </c>
      <c r="S36" s="226">
        <v>0</v>
      </c>
      <c r="T36" s="226">
        <v>0</v>
      </c>
      <c r="U36" s="226">
        <v>0</v>
      </c>
      <c r="V36" s="226">
        <v>21.17</v>
      </c>
      <c r="W36" s="227">
        <v>46364</v>
      </c>
      <c r="X36" s="227">
        <v>0</v>
      </c>
      <c r="Y36" s="227">
        <v>2893</v>
      </c>
    </row>
    <row r="37" spans="1:25" s="50" customFormat="1" x14ac:dyDescent="0.2">
      <c r="A37" s="270" t="s">
        <v>208</v>
      </c>
      <c r="B37" s="270">
        <v>15</v>
      </c>
      <c r="C37" s="270" t="s">
        <v>201</v>
      </c>
      <c r="D37" s="270" t="s">
        <v>213</v>
      </c>
      <c r="E37" s="270" t="s">
        <v>203</v>
      </c>
      <c r="F37" s="225">
        <v>10</v>
      </c>
      <c r="G37" s="225">
        <v>78</v>
      </c>
      <c r="H37" s="225">
        <v>12</v>
      </c>
      <c r="I37" s="225">
        <v>0</v>
      </c>
      <c r="J37" s="225">
        <v>0</v>
      </c>
      <c r="K37" s="226">
        <v>1.4</v>
      </c>
      <c r="L37" s="226">
        <v>10.92</v>
      </c>
      <c r="M37" s="226">
        <v>1.68</v>
      </c>
      <c r="N37" s="226">
        <v>0</v>
      </c>
      <c r="O37" s="226">
        <v>0</v>
      </c>
      <c r="P37" s="226">
        <v>12.32</v>
      </c>
      <c r="Q37" s="226">
        <v>5.6</v>
      </c>
      <c r="R37" s="226">
        <v>10.92</v>
      </c>
      <c r="S37" s="226">
        <v>0</v>
      </c>
      <c r="T37" s="226">
        <v>0</v>
      </c>
      <c r="U37" s="226">
        <v>0</v>
      </c>
      <c r="V37" s="226">
        <v>16.52</v>
      </c>
      <c r="W37" s="227">
        <v>247377</v>
      </c>
      <c r="X37" s="227">
        <v>0</v>
      </c>
      <c r="Y37" s="227">
        <v>15437</v>
      </c>
    </row>
    <row r="38" spans="1:25" s="50" customFormat="1" x14ac:dyDescent="0.2">
      <c r="A38" s="270" t="s">
        <v>208</v>
      </c>
      <c r="B38" s="270">
        <v>15</v>
      </c>
      <c r="C38" s="270" t="s">
        <v>201</v>
      </c>
      <c r="D38" s="270" t="s">
        <v>213</v>
      </c>
      <c r="E38" s="270" t="s">
        <v>204</v>
      </c>
      <c r="F38" s="225">
        <v>20</v>
      </c>
      <c r="G38" s="225">
        <v>70</v>
      </c>
      <c r="H38" s="225">
        <v>10</v>
      </c>
      <c r="I38" s="225">
        <v>0</v>
      </c>
      <c r="J38" s="225">
        <v>0</v>
      </c>
      <c r="K38" s="226">
        <v>2.8</v>
      </c>
      <c r="L38" s="226">
        <v>9.8000000000000007</v>
      </c>
      <c r="M38" s="226">
        <v>1.4</v>
      </c>
      <c r="N38" s="226">
        <v>0</v>
      </c>
      <c r="O38" s="226">
        <v>0</v>
      </c>
      <c r="P38" s="226">
        <v>12.6</v>
      </c>
      <c r="Q38" s="226">
        <v>11.2</v>
      </c>
      <c r="R38" s="226">
        <v>9.8000000000000007</v>
      </c>
      <c r="S38" s="226">
        <v>0</v>
      </c>
      <c r="T38" s="226">
        <v>0</v>
      </c>
      <c r="U38" s="226">
        <v>0</v>
      </c>
      <c r="V38" s="226">
        <v>21</v>
      </c>
      <c r="W38" s="227">
        <v>61858</v>
      </c>
      <c r="X38" s="227">
        <v>0</v>
      </c>
      <c r="Y38" s="227">
        <v>3860</v>
      </c>
    </row>
    <row r="39" spans="1:25" s="50" customFormat="1" x14ac:dyDescent="0.2">
      <c r="A39" s="270" t="s">
        <v>208</v>
      </c>
      <c r="B39" s="270">
        <v>15</v>
      </c>
      <c r="C39" s="270" t="s">
        <v>201</v>
      </c>
      <c r="D39" s="270" t="s">
        <v>213</v>
      </c>
      <c r="E39" s="270" t="s">
        <v>205</v>
      </c>
      <c r="F39" s="225">
        <v>0</v>
      </c>
      <c r="G39" s="225">
        <v>75</v>
      </c>
      <c r="H39" s="225">
        <v>25</v>
      </c>
      <c r="I39" s="225">
        <v>0</v>
      </c>
      <c r="J39" s="225">
        <v>0</v>
      </c>
      <c r="K39" s="226">
        <v>0</v>
      </c>
      <c r="L39" s="226">
        <v>10.5</v>
      </c>
      <c r="M39" s="226">
        <v>3.5</v>
      </c>
      <c r="N39" s="226">
        <v>0</v>
      </c>
      <c r="O39" s="226">
        <v>0</v>
      </c>
      <c r="P39" s="226">
        <v>10.5</v>
      </c>
      <c r="Q39" s="226">
        <v>0</v>
      </c>
      <c r="R39" s="226">
        <v>10.5</v>
      </c>
      <c r="S39" s="226">
        <v>0</v>
      </c>
      <c r="T39" s="226">
        <v>0</v>
      </c>
      <c r="U39" s="226">
        <v>0</v>
      </c>
      <c r="V39" s="226">
        <v>10.5</v>
      </c>
      <c r="W39" s="227">
        <v>22996</v>
      </c>
      <c r="X39" s="227">
        <v>0</v>
      </c>
      <c r="Y39" s="227">
        <v>1435</v>
      </c>
    </row>
    <row r="40" spans="1:25" s="50" customFormat="1" x14ac:dyDescent="0.2">
      <c r="A40" s="270" t="s">
        <v>214</v>
      </c>
      <c r="B40" s="270">
        <v>17</v>
      </c>
      <c r="C40" s="270" t="s">
        <v>201</v>
      </c>
      <c r="D40" s="270" t="s">
        <v>215</v>
      </c>
      <c r="E40" s="270" t="s">
        <v>203</v>
      </c>
      <c r="F40" s="225">
        <v>18.100000000000001</v>
      </c>
      <c r="G40" s="225">
        <v>55.5</v>
      </c>
      <c r="H40" s="225">
        <v>23.6</v>
      </c>
      <c r="I40" s="225">
        <v>2.8</v>
      </c>
      <c r="J40" s="225">
        <v>0</v>
      </c>
      <c r="K40" s="226">
        <v>3.7469999999999999</v>
      </c>
      <c r="L40" s="226">
        <v>11.488</v>
      </c>
      <c r="M40" s="226">
        <v>4.8849999999999998</v>
      </c>
      <c r="N40" s="226">
        <v>0.57999999999999996</v>
      </c>
      <c r="O40" s="226">
        <v>0</v>
      </c>
      <c r="P40" s="226">
        <v>15.234999999999999</v>
      </c>
      <c r="Q40" s="226">
        <v>14.987</v>
      </c>
      <c r="R40" s="226">
        <v>11.488</v>
      </c>
      <c r="S40" s="226">
        <v>0</v>
      </c>
      <c r="T40" s="226">
        <v>0</v>
      </c>
      <c r="U40" s="226">
        <v>0</v>
      </c>
      <c r="V40" s="226">
        <v>26.475000000000001</v>
      </c>
      <c r="W40" s="227">
        <v>312734</v>
      </c>
      <c r="X40" s="227">
        <v>0</v>
      </c>
      <c r="Y40" s="227">
        <v>19516</v>
      </c>
    </row>
    <row r="41" spans="1:25" s="50" customFormat="1" x14ac:dyDescent="0.2">
      <c r="A41" s="270" t="s">
        <v>214</v>
      </c>
      <c r="B41" s="270">
        <v>17</v>
      </c>
      <c r="C41" s="270" t="s">
        <v>201</v>
      </c>
      <c r="D41" s="270" t="s">
        <v>215</v>
      </c>
      <c r="E41" s="270" t="s">
        <v>204</v>
      </c>
      <c r="F41" s="225">
        <v>80</v>
      </c>
      <c r="G41" s="225">
        <v>10</v>
      </c>
      <c r="H41" s="225">
        <v>10</v>
      </c>
      <c r="I41" s="225">
        <v>0</v>
      </c>
      <c r="J41" s="225">
        <v>0</v>
      </c>
      <c r="K41" s="226">
        <v>16.559999999999999</v>
      </c>
      <c r="L41" s="226">
        <v>2.0699999999999998</v>
      </c>
      <c r="M41" s="226">
        <v>2.0699999999999998</v>
      </c>
      <c r="N41" s="226">
        <v>0</v>
      </c>
      <c r="O41" s="226">
        <v>0</v>
      </c>
      <c r="P41" s="226">
        <v>18.63</v>
      </c>
      <c r="Q41" s="226">
        <v>66.239999999999995</v>
      </c>
      <c r="R41" s="226">
        <v>2.0699999999999998</v>
      </c>
      <c r="S41" s="226">
        <v>0</v>
      </c>
      <c r="T41" s="226">
        <v>0</v>
      </c>
      <c r="U41" s="226">
        <v>0</v>
      </c>
      <c r="V41" s="226">
        <v>68.31</v>
      </c>
      <c r="W41" s="227">
        <v>185544</v>
      </c>
      <c r="X41" s="227">
        <v>0</v>
      </c>
      <c r="Y41" s="227">
        <v>11579</v>
      </c>
    </row>
    <row r="42" spans="1:25" s="50" customFormat="1" x14ac:dyDescent="0.2">
      <c r="A42" s="270" t="s">
        <v>214</v>
      </c>
      <c r="B42" s="270">
        <v>17</v>
      </c>
      <c r="C42" s="270" t="s">
        <v>201</v>
      </c>
      <c r="D42" s="270" t="s">
        <v>215</v>
      </c>
      <c r="E42" s="270" t="s">
        <v>205</v>
      </c>
      <c r="F42" s="225">
        <v>0</v>
      </c>
      <c r="G42" s="225">
        <v>87.5</v>
      </c>
      <c r="H42" s="225">
        <v>12.5</v>
      </c>
      <c r="I42" s="225">
        <v>0</v>
      </c>
      <c r="J42" s="225">
        <v>0</v>
      </c>
      <c r="K42" s="226">
        <v>0</v>
      </c>
      <c r="L42" s="226">
        <v>18.113</v>
      </c>
      <c r="M42" s="226">
        <v>2.5870000000000002</v>
      </c>
      <c r="N42" s="226">
        <v>0</v>
      </c>
      <c r="O42" s="226">
        <v>0</v>
      </c>
      <c r="P42" s="226">
        <v>18.113</v>
      </c>
      <c r="Q42" s="226">
        <v>0</v>
      </c>
      <c r="R42" s="226">
        <v>18.113</v>
      </c>
      <c r="S42" s="226">
        <v>0</v>
      </c>
      <c r="T42" s="226">
        <v>0</v>
      </c>
      <c r="U42" s="226">
        <v>0</v>
      </c>
      <c r="V42" s="226">
        <v>18.113</v>
      </c>
      <c r="W42" s="227">
        <v>31921</v>
      </c>
      <c r="X42" s="227">
        <v>0</v>
      </c>
      <c r="Y42" s="227">
        <v>1992</v>
      </c>
    </row>
    <row r="43" spans="1:25" s="50" customFormat="1" x14ac:dyDescent="0.2">
      <c r="A43" s="270" t="s">
        <v>214</v>
      </c>
      <c r="B43" s="270">
        <v>18</v>
      </c>
      <c r="C43" s="270" t="s">
        <v>201</v>
      </c>
      <c r="D43" s="270" t="s">
        <v>216</v>
      </c>
      <c r="E43" s="270" t="s">
        <v>203</v>
      </c>
      <c r="F43" s="225">
        <v>14.8</v>
      </c>
      <c r="G43" s="225">
        <v>46.3</v>
      </c>
      <c r="H43" s="225">
        <v>35.200000000000003</v>
      </c>
      <c r="I43" s="225">
        <v>1.8</v>
      </c>
      <c r="J43" s="225">
        <v>1.9</v>
      </c>
      <c r="K43" s="226">
        <v>2.5750000000000002</v>
      </c>
      <c r="L43" s="226">
        <v>8.0559999999999992</v>
      </c>
      <c r="M43" s="226">
        <v>6.125</v>
      </c>
      <c r="N43" s="226">
        <v>0.313</v>
      </c>
      <c r="O43" s="226">
        <v>0.33100000000000002</v>
      </c>
      <c r="P43" s="226">
        <v>10.631</v>
      </c>
      <c r="Q43" s="226">
        <v>10.301</v>
      </c>
      <c r="R43" s="226">
        <v>8.0559999999999992</v>
      </c>
      <c r="S43" s="226">
        <v>0</v>
      </c>
      <c r="T43" s="226">
        <v>0</v>
      </c>
      <c r="U43" s="226">
        <v>0</v>
      </c>
      <c r="V43" s="226">
        <v>18.356999999999999</v>
      </c>
      <c r="W43" s="227">
        <v>150467</v>
      </c>
      <c r="X43" s="227">
        <v>0</v>
      </c>
      <c r="Y43" s="227">
        <v>9390</v>
      </c>
    </row>
    <row r="44" spans="1:25" s="50" customFormat="1" x14ac:dyDescent="0.2">
      <c r="A44" s="270" t="s">
        <v>214</v>
      </c>
      <c r="B44" s="270">
        <v>18</v>
      </c>
      <c r="C44" s="270" t="s">
        <v>201</v>
      </c>
      <c r="D44" s="270" t="s">
        <v>216</v>
      </c>
      <c r="E44" s="270" t="s">
        <v>204</v>
      </c>
      <c r="F44" s="225">
        <v>36.700000000000003</v>
      </c>
      <c r="G44" s="225">
        <v>50</v>
      </c>
      <c r="H44" s="225">
        <v>13.3</v>
      </c>
      <c r="I44" s="225">
        <v>0</v>
      </c>
      <c r="J44" s="225">
        <v>0</v>
      </c>
      <c r="K44" s="226">
        <v>6.3860000000000001</v>
      </c>
      <c r="L44" s="226">
        <v>8.6999999999999993</v>
      </c>
      <c r="M44" s="226">
        <v>2.3140000000000001</v>
      </c>
      <c r="N44" s="226">
        <v>0</v>
      </c>
      <c r="O44" s="226">
        <v>0</v>
      </c>
      <c r="P44" s="226">
        <v>15.086</v>
      </c>
      <c r="Q44" s="226">
        <v>25.542999999999999</v>
      </c>
      <c r="R44" s="226">
        <v>8.6999999999999993</v>
      </c>
      <c r="S44" s="226">
        <v>0</v>
      </c>
      <c r="T44" s="226">
        <v>0</v>
      </c>
      <c r="U44" s="226">
        <v>0</v>
      </c>
      <c r="V44" s="226">
        <v>34.243000000000002</v>
      </c>
      <c r="W44" s="227">
        <v>61063</v>
      </c>
      <c r="X44" s="227">
        <v>0</v>
      </c>
      <c r="Y44" s="227">
        <v>3811</v>
      </c>
    </row>
    <row r="45" spans="1:25" s="50" customFormat="1" x14ac:dyDescent="0.2">
      <c r="A45" s="270" t="s">
        <v>214</v>
      </c>
      <c r="B45" s="270">
        <v>18</v>
      </c>
      <c r="C45" s="270" t="s">
        <v>201</v>
      </c>
      <c r="D45" s="270" t="s">
        <v>216</v>
      </c>
      <c r="E45" s="270" t="s">
        <v>205</v>
      </c>
      <c r="F45" s="225">
        <v>0</v>
      </c>
      <c r="G45" s="225">
        <v>87.5</v>
      </c>
      <c r="H45" s="225">
        <v>12.5</v>
      </c>
      <c r="I45" s="225">
        <v>0</v>
      </c>
      <c r="J45" s="225">
        <v>0</v>
      </c>
      <c r="K45" s="226">
        <v>0</v>
      </c>
      <c r="L45" s="226">
        <v>15.225</v>
      </c>
      <c r="M45" s="226">
        <v>2.1749999999999998</v>
      </c>
      <c r="N45" s="226">
        <v>0</v>
      </c>
      <c r="O45" s="226">
        <v>0</v>
      </c>
      <c r="P45" s="226">
        <v>15.225</v>
      </c>
      <c r="Q45" s="226">
        <v>0</v>
      </c>
      <c r="R45" s="226">
        <v>15.225</v>
      </c>
      <c r="S45" s="226">
        <v>0</v>
      </c>
      <c r="T45" s="226">
        <v>0</v>
      </c>
      <c r="U45" s="226">
        <v>0</v>
      </c>
      <c r="V45" s="226">
        <v>15.225</v>
      </c>
      <c r="W45" s="227">
        <v>19664</v>
      </c>
      <c r="X45" s="227">
        <v>0</v>
      </c>
      <c r="Y45" s="227">
        <v>1227</v>
      </c>
    </row>
    <row r="46" spans="1:25" s="50" customFormat="1" x14ac:dyDescent="0.2">
      <c r="A46" s="270" t="s">
        <v>214</v>
      </c>
      <c r="B46" s="270">
        <v>19</v>
      </c>
      <c r="C46" s="270" t="s">
        <v>201</v>
      </c>
      <c r="D46" s="270" t="s">
        <v>217</v>
      </c>
      <c r="E46" s="270" t="s">
        <v>203</v>
      </c>
      <c r="F46" s="225">
        <v>18</v>
      </c>
      <c r="G46" s="225">
        <v>43.2</v>
      </c>
      <c r="H46" s="225">
        <v>34.5</v>
      </c>
      <c r="I46" s="225">
        <v>3.6</v>
      </c>
      <c r="J46" s="225">
        <v>0.7</v>
      </c>
      <c r="K46" s="226">
        <v>7.9109999999999996</v>
      </c>
      <c r="L46" s="226">
        <v>18.986000000000001</v>
      </c>
      <c r="M46" s="226">
        <v>15.163</v>
      </c>
      <c r="N46" s="226">
        <v>1.5820000000000001</v>
      </c>
      <c r="O46" s="226">
        <v>0.308</v>
      </c>
      <c r="P46" s="226">
        <v>26.896999999999998</v>
      </c>
      <c r="Q46" s="226">
        <v>31.643999999999998</v>
      </c>
      <c r="R46" s="226">
        <v>18.986000000000001</v>
      </c>
      <c r="S46" s="226">
        <v>0</v>
      </c>
      <c r="T46" s="226">
        <v>0</v>
      </c>
      <c r="U46" s="226">
        <v>0</v>
      </c>
      <c r="V46" s="226">
        <v>50.63</v>
      </c>
      <c r="W46" s="227">
        <v>415004</v>
      </c>
      <c r="X46" s="227">
        <v>0</v>
      </c>
      <c r="Y46" s="227">
        <v>25898</v>
      </c>
    </row>
    <row r="47" spans="1:25" s="50" customFormat="1" x14ac:dyDescent="0.2">
      <c r="A47" s="270" t="s">
        <v>214</v>
      </c>
      <c r="B47" s="270">
        <v>19</v>
      </c>
      <c r="C47" s="270" t="s">
        <v>201</v>
      </c>
      <c r="D47" s="270" t="s">
        <v>217</v>
      </c>
      <c r="E47" s="270" t="s">
        <v>204</v>
      </c>
      <c r="F47" s="225">
        <v>24</v>
      </c>
      <c r="G47" s="225">
        <v>60</v>
      </c>
      <c r="H47" s="225">
        <v>16</v>
      </c>
      <c r="I47" s="225">
        <v>0</v>
      </c>
      <c r="J47" s="225">
        <v>0</v>
      </c>
      <c r="K47" s="226">
        <v>10.548</v>
      </c>
      <c r="L47" s="226">
        <v>26.37</v>
      </c>
      <c r="M47" s="226">
        <v>7.032</v>
      </c>
      <c r="N47" s="226">
        <v>0</v>
      </c>
      <c r="O47" s="226">
        <v>0</v>
      </c>
      <c r="P47" s="226">
        <v>36.917999999999999</v>
      </c>
      <c r="Q47" s="226">
        <v>42.192</v>
      </c>
      <c r="R47" s="226">
        <v>26.37</v>
      </c>
      <c r="S47" s="226">
        <v>0</v>
      </c>
      <c r="T47" s="226">
        <v>0</v>
      </c>
      <c r="U47" s="226">
        <v>0</v>
      </c>
      <c r="V47" s="226">
        <v>68.561999999999998</v>
      </c>
      <c r="W47" s="227">
        <v>122260</v>
      </c>
      <c r="X47" s="227">
        <v>0</v>
      </c>
      <c r="Y47" s="227">
        <v>7629</v>
      </c>
    </row>
    <row r="48" spans="1:25" s="50" customFormat="1" x14ac:dyDescent="0.2">
      <c r="A48" s="270" t="s">
        <v>214</v>
      </c>
      <c r="B48" s="270">
        <v>19</v>
      </c>
      <c r="C48" s="270" t="s">
        <v>201</v>
      </c>
      <c r="D48" s="270" t="s">
        <v>217</v>
      </c>
      <c r="E48" s="270" t="s">
        <v>205</v>
      </c>
      <c r="F48" s="225">
        <v>25</v>
      </c>
      <c r="G48" s="225">
        <v>62.5</v>
      </c>
      <c r="H48" s="225">
        <v>12.5</v>
      </c>
      <c r="I48" s="225">
        <v>0</v>
      </c>
      <c r="J48" s="225">
        <v>0</v>
      </c>
      <c r="K48" s="226">
        <v>10.988</v>
      </c>
      <c r="L48" s="226">
        <v>27.469000000000001</v>
      </c>
      <c r="M48" s="226">
        <v>5.4939999999999998</v>
      </c>
      <c r="N48" s="226">
        <v>0</v>
      </c>
      <c r="O48" s="226">
        <v>0</v>
      </c>
      <c r="P48" s="226">
        <v>38.456000000000003</v>
      </c>
      <c r="Q48" s="226">
        <v>43.95</v>
      </c>
      <c r="R48" s="226">
        <v>27.469000000000001</v>
      </c>
      <c r="S48" s="226">
        <v>0</v>
      </c>
      <c r="T48" s="226">
        <v>0</v>
      </c>
      <c r="U48" s="226">
        <v>0</v>
      </c>
      <c r="V48" s="226">
        <v>71.418999999999997</v>
      </c>
      <c r="W48" s="227">
        <v>92242</v>
      </c>
      <c r="X48" s="227">
        <v>0</v>
      </c>
      <c r="Y48" s="227">
        <v>5756</v>
      </c>
    </row>
    <row r="49" spans="1:25" s="50" customFormat="1" x14ac:dyDescent="0.2">
      <c r="A49" s="270" t="s">
        <v>214</v>
      </c>
      <c r="B49" s="270">
        <v>20</v>
      </c>
      <c r="C49" s="270" t="s">
        <v>201</v>
      </c>
      <c r="D49" s="270" t="s">
        <v>218</v>
      </c>
      <c r="E49" s="270" t="s">
        <v>203</v>
      </c>
      <c r="F49" s="225">
        <v>8.1</v>
      </c>
      <c r="G49" s="225">
        <v>48.9</v>
      </c>
      <c r="H49" s="225">
        <v>34.9</v>
      </c>
      <c r="I49" s="225">
        <v>8.1</v>
      </c>
      <c r="J49" s="225">
        <v>0</v>
      </c>
      <c r="K49" s="226">
        <v>2.5110000000000001</v>
      </c>
      <c r="L49" s="226">
        <v>15.159000000000001</v>
      </c>
      <c r="M49" s="226">
        <v>10.819000000000001</v>
      </c>
      <c r="N49" s="226">
        <v>2.5110000000000001</v>
      </c>
      <c r="O49" s="226">
        <v>0</v>
      </c>
      <c r="P49" s="226">
        <v>17.670000000000002</v>
      </c>
      <c r="Q49" s="226">
        <v>10.044</v>
      </c>
      <c r="R49" s="226">
        <v>15.159000000000001</v>
      </c>
      <c r="S49" s="226">
        <v>0</v>
      </c>
      <c r="T49" s="226">
        <v>0</v>
      </c>
      <c r="U49" s="226">
        <v>0</v>
      </c>
      <c r="V49" s="226">
        <v>25.202999999999999</v>
      </c>
      <c r="W49" s="227">
        <v>206582</v>
      </c>
      <c r="X49" s="227">
        <v>0</v>
      </c>
      <c r="Y49" s="227">
        <v>12891</v>
      </c>
    </row>
    <row r="50" spans="1:25" s="50" customFormat="1" x14ac:dyDescent="0.2">
      <c r="A50" s="270" t="s">
        <v>214</v>
      </c>
      <c r="B50" s="270">
        <v>20</v>
      </c>
      <c r="C50" s="270" t="s">
        <v>201</v>
      </c>
      <c r="D50" s="270" t="s">
        <v>218</v>
      </c>
      <c r="E50" s="270" t="s">
        <v>204</v>
      </c>
      <c r="F50" s="225">
        <v>20</v>
      </c>
      <c r="G50" s="225">
        <v>40</v>
      </c>
      <c r="H50" s="225">
        <v>20</v>
      </c>
      <c r="I50" s="225">
        <v>20</v>
      </c>
      <c r="J50" s="225">
        <v>0</v>
      </c>
      <c r="K50" s="226">
        <v>6.2</v>
      </c>
      <c r="L50" s="226">
        <v>12.4</v>
      </c>
      <c r="M50" s="226">
        <v>6.2</v>
      </c>
      <c r="N50" s="226">
        <v>6.2</v>
      </c>
      <c r="O50" s="226">
        <v>0</v>
      </c>
      <c r="P50" s="226">
        <v>18.600000000000001</v>
      </c>
      <c r="Q50" s="226">
        <v>24.8</v>
      </c>
      <c r="R50" s="226">
        <v>12.4</v>
      </c>
      <c r="S50" s="226">
        <v>0</v>
      </c>
      <c r="T50" s="226">
        <v>0</v>
      </c>
      <c r="U50" s="226">
        <v>0</v>
      </c>
      <c r="V50" s="226">
        <v>37.200000000000003</v>
      </c>
      <c r="W50" s="227">
        <v>66335</v>
      </c>
      <c r="X50" s="227">
        <v>0</v>
      </c>
      <c r="Y50" s="227">
        <v>4140</v>
      </c>
    </row>
    <row r="51" spans="1:25" s="50" customFormat="1" x14ac:dyDescent="0.2">
      <c r="A51" s="270" t="s">
        <v>214</v>
      </c>
      <c r="B51" s="270">
        <v>20</v>
      </c>
      <c r="C51" s="270" t="s">
        <v>201</v>
      </c>
      <c r="D51" s="270" t="s">
        <v>218</v>
      </c>
      <c r="E51" s="270" t="s">
        <v>205</v>
      </c>
      <c r="F51" s="225">
        <v>25</v>
      </c>
      <c r="G51" s="225">
        <v>75</v>
      </c>
      <c r="H51" s="225">
        <v>0</v>
      </c>
      <c r="I51" s="225">
        <v>0</v>
      </c>
      <c r="J51" s="225">
        <v>0</v>
      </c>
      <c r="K51" s="226">
        <v>7.75</v>
      </c>
      <c r="L51" s="226">
        <v>23.25</v>
      </c>
      <c r="M51" s="226">
        <v>0</v>
      </c>
      <c r="N51" s="226">
        <v>0</v>
      </c>
      <c r="O51" s="226">
        <v>0</v>
      </c>
      <c r="P51" s="226">
        <v>31</v>
      </c>
      <c r="Q51" s="226">
        <v>31</v>
      </c>
      <c r="R51" s="226">
        <v>23.25</v>
      </c>
      <c r="S51" s="226">
        <v>0</v>
      </c>
      <c r="T51" s="226">
        <v>0</v>
      </c>
      <c r="U51" s="226">
        <v>0</v>
      </c>
      <c r="V51" s="226">
        <v>54.25</v>
      </c>
      <c r="W51" s="227">
        <v>70067</v>
      </c>
      <c r="X51" s="227">
        <v>0</v>
      </c>
      <c r="Y51" s="227">
        <v>4372</v>
      </c>
    </row>
    <row r="52" spans="1:25" s="50" customFormat="1" x14ac:dyDescent="0.2">
      <c r="A52" s="270" t="s">
        <v>214</v>
      </c>
      <c r="B52" s="270">
        <v>21</v>
      </c>
      <c r="C52" s="270" t="s">
        <v>201</v>
      </c>
      <c r="D52" s="270" t="s">
        <v>219</v>
      </c>
      <c r="E52" s="270" t="s">
        <v>203</v>
      </c>
      <c r="F52" s="225">
        <v>23.4</v>
      </c>
      <c r="G52" s="225">
        <v>42.2</v>
      </c>
      <c r="H52" s="225">
        <v>28.2</v>
      </c>
      <c r="I52" s="225">
        <v>6.2</v>
      </c>
      <c r="J52" s="225">
        <v>0</v>
      </c>
      <c r="K52" s="226">
        <v>4.9139999999999997</v>
      </c>
      <c r="L52" s="226">
        <v>8.8620000000000001</v>
      </c>
      <c r="M52" s="226">
        <v>5.9219999999999997</v>
      </c>
      <c r="N52" s="226">
        <v>1.302</v>
      </c>
      <c r="O52" s="226">
        <v>0</v>
      </c>
      <c r="P52" s="226">
        <v>13.776</v>
      </c>
      <c r="Q52" s="226">
        <v>19.655999999999999</v>
      </c>
      <c r="R52" s="226">
        <v>8.8620000000000001</v>
      </c>
      <c r="S52" s="226">
        <v>0</v>
      </c>
      <c r="T52" s="226">
        <v>0</v>
      </c>
      <c r="U52" s="226">
        <v>0</v>
      </c>
      <c r="V52" s="226">
        <v>28.518000000000001</v>
      </c>
      <c r="W52" s="227">
        <v>233754</v>
      </c>
      <c r="X52" s="227">
        <v>0</v>
      </c>
      <c r="Y52" s="227">
        <v>14587</v>
      </c>
    </row>
    <row r="53" spans="1:25" s="50" customFormat="1" x14ac:dyDescent="0.2">
      <c r="A53" s="270" t="s">
        <v>214</v>
      </c>
      <c r="B53" s="270">
        <v>21</v>
      </c>
      <c r="C53" s="270" t="s">
        <v>201</v>
      </c>
      <c r="D53" s="270" t="s">
        <v>219</v>
      </c>
      <c r="E53" s="270" t="s">
        <v>204</v>
      </c>
      <c r="F53" s="225">
        <v>50</v>
      </c>
      <c r="G53" s="225">
        <v>50</v>
      </c>
      <c r="H53" s="225">
        <v>0</v>
      </c>
      <c r="I53" s="225">
        <v>0</v>
      </c>
      <c r="J53" s="225">
        <v>0</v>
      </c>
      <c r="K53" s="226">
        <v>10.5</v>
      </c>
      <c r="L53" s="226">
        <v>10.5</v>
      </c>
      <c r="M53" s="226">
        <v>0</v>
      </c>
      <c r="N53" s="226">
        <v>0</v>
      </c>
      <c r="O53" s="226">
        <v>0</v>
      </c>
      <c r="P53" s="226">
        <v>21</v>
      </c>
      <c r="Q53" s="226">
        <v>42</v>
      </c>
      <c r="R53" s="226">
        <v>10.5</v>
      </c>
      <c r="S53" s="226">
        <v>0</v>
      </c>
      <c r="T53" s="226">
        <v>0</v>
      </c>
      <c r="U53" s="226">
        <v>0</v>
      </c>
      <c r="V53" s="226">
        <v>52.5</v>
      </c>
      <c r="W53" s="227">
        <v>93618</v>
      </c>
      <c r="X53" s="227">
        <v>0</v>
      </c>
      <c r="Y53" s="227">
        <v>5842</v>
      </c>
    </row>
    <row r="54" spans="1:25" s="50" customFormat="1" x14ac:dyDescent="0.2">
      <c r="A54" s="270" t="s">
        <v>214</v>
      </c>
      <c r="B54" s="270">
        <v>21</v>
      </c>
      <c r="C54" s="270" t="s">
        <v>201</v>
      </c>
      <c r="D54" s="270" t="s">
        <v>219</v>
      </c>
      <c r="E54" s="270" t="s">
        <v>205</v>
      </c>
      <c r="F54" s="225">
        <v>25</v>
      </c>
      <c r="G54" s="225">
        <v>75</v>
      </c>
      <c r="H54" s="225">
        <v>0</v>
      </c>
      <c r="I54" s="225">
        <v>0</v>
      </c>
      <c r="J54" s="225">
        <v>0</v>
      </c>
      <c r="K54" s="226">
        <v>5.25</v>
      </c>
      <c r="L54" s="226">
        <v>15.75</v>
      </c>
      <c r="M54" s="226">
        <v>0</v>
      </c>
      <c r="N54" s="226">
        <v>0</v>
      </c>
      <c r="O54" s="226">
        <v>0</v>
      </c>
      <c r="P54" s="226">
        <v>21</v>
      </c>
      <c r="Q54" s="226">
        <v>21</v>
      </c>
      <c r="R54" s="226">
        <v>15.75</v>
      </c>
      <c r="S54" s="226">
        <v>0</v>
      </c>
      <c r="T54" s="226">
        <v>0</v>
      </c>
      <c r="U54" s="226">
        <v>0</v>
      </c>
      <c r="V54" s="226">
        <v>36.75</v>
      </c>
      <c r="W54" s="227">
        <v>47465</v>
      </c>
      <c r="X54" s="227">
        <v>0</v>
      </c>
      <c r="Y54" s="227">
        <v>2962</v>
      </c>
    </row>
    <row r="55" spans="1:25" s="50" customFormat="1" x14ac:dyDescent="0.2">
      <c r="A55" s="270" t="s">
        <v>214</v>
      </c>
      <c r="B55" s="270">
        <v>22</v>
      </c>
      <c r="C55" s="270" t="s">
        <v>201</v>
      </c>
      <c r="D55" s="270" t="s">
        <v>220</v>
      </c>
      <c r="E55" s="270" t="s">
        <v>203</v>
      </c>
      <c r="F55" s="225">
        <v>10.199999999999999</v>
      </c>
      <c r="G55" s="225">
        <v>40.799999999999997</v>
      </c>
      <c r="H55" s="225">
        <v>42.9</v>
      </c>
      <c r="I55" s="225">
        <v>6.1</v>
      </c>
      <c r="J55" s="225">
        <v>0</v>
      </c>
      <c r="K55" s="226">
        <v>1.2649999999999999</v>
      </c>
      <c r="L55" s="226">
        <v>5.0590000000000002</v>
      </c>
      <c r="M55" s="226">
        <v>5.32</v>
      </c>
      <c r="N55" s="226">
        <v>0.75600000000000001</v>
      </c>
      <c r="O55" s="226">
        <v>0</v>
      </c>
      <c r="P55" s="226">
        <v>6.3239999999999998</v>
      </c>
      <c r="Q55" s="226">
        <v>5.0590000000000002</v>
      </c>
      <c r="R55" s="226">
        <v>5.0590000000000002</v>
      </c>
      <c r="S55" s="226">
        <v>0</v>
      </c>
      <c r="T55" s="226">
        <v>0</v>
      </c>
      <c r="U55" s="226">
        <v>0</v>
      </c>
      <c r="V55" s="226">
        <v>10.118</v>
      </c>
      <c r="W55" s="227">
        <v>82938</v>
      </c>
      <c r="X55" s="227">
        <v>0</v>
      </c>
      <c r="Y55" s="227">
        <v>5176</v>
      </c>
    </row>
    <row r="56" spans="1:25" s="50" customFormat="1" x14ac:dyDescent="0.2">
      <c r="A56" s="270" t="s">
        <v>214</v>
      </c>
      <c r="B56" s="270">
        <v>22</v>
      </c>
      <c r="C56" s="270" t="s">
        <v>201</v>
      </c>
      <c r="D56" s="270" t="s">
        <v>220</v>
      </c>
      <c r="E56" s="270" t="s">
        <v>204</v>
      </c>
      <c r="F56" s="225">
        <v>40</v>
      </c>
      <c r="G56" s="225">
        <v>60</v>
      </c>
      <c r="H56" s="225">
        <v>0</v>
      </c>
      <c r="I56" s="225">
        <v>0</v>
      </c>
      <c r="J56" s="225">
        <v>0</v>
      </c>
      <c r="K56" s="226">
        <v>4.96</v>
      </c>
      <c r="L56" s="226">
        <v>7.44</v>
      </c>
      <c r="M56" s="226">
        <v>0</v>
      </c>
      <c r="N56" s="226">
        <v>0</v>
      </c>
      <c r="O56" s="226">
        <v>0</v>
      </c>
      <c r="P56" s="226">
        <v>12.4</v>
      </c>
      <c r="Q56" s="226">
        <v>19.84</v>
      </c>
      <c r="R56" s="226">
        <v>7.44</v>
      </c>
      <c r="S56" s="226">
        <v>0</v>
      </c>
      <c r="T56" s="226">
        <v>0</v>
      </c>
      <c r="U56" s="226">
        <v>0</v>
      </c>
      <c r="V56" s="226">
        <v>27.28</v>
      </c>
      <c r="W56" s="227">
        <v>48646</v>
      </c>
      <c r="X56" s="227">
        <v>0</v>
      </c>
      <c r="Y56" s="227">
        <v>3036</v>
      </c>
    </row>
    <row r="57" spans="1:25" s="50" customFormat="1" x14ac:dyDescent="0.2">
      <c r="A57" s="270" t="s">
        <v>214</v>
      </c>
      <c r="B57" s="270">
        <v>22</v>
      </c>
      <c r="C57" s="270" t="s">
        <v>201</v>
      </c>
      <c r="D57" s="270" t="s">
        <v>220</v>
      </c>
      <c r="E57" s="270" t="s">
        <v>205</v>
      </c>
      <c r="F57" s="225">
        <v>50</v>
      </c>
      <c r="G57" s="225">
        <v>25</v>
      </c>
      <c r="H57" s="225">
        <v>25</v>
      </c>
      <c r="I57" s="225">
        <v>0</v>
      </c>
      <c r="J57" s="225">
        <v>0</v>
      </c>
      <c r="K57" s="226">
        <v>6.2</v>
      </c>
      <c r="L57" s="226">
        <v>3.1</v>
      </c>
      <c r="M57" s="226">
        <v>3.1</v>
      </c>
      <c r="N57" s="226">
        <v>0</v>
      </c>
      <c r="O57" s="226">
        <v>0</v>
      </c>
      <c r="P57" s="226">
        <v>9.3000000000000007</v>
      </c>
      <c r="Q57" s="226">
        <v>24.8</v>
      </c>
      <c r="R57" s="226">
        <v>3.1</v>
      </c>
      <c r="S57" s="226">
        <v>0</v>
      </c>
      <c r="T57" s="226">
        <v>0</v>
      </c>
      <c r="U57" s="226">
        <v>0</v>
      </c>
      <c r="V57" s="226">
        <v>27.9</v>
      </c>
      <c r="W57" s="227">
        <v>36035</v>
      </c>
      <c r="X57" s="227">
        <v>0</v>
      </c>
      <c r="Y57" s="227">
        <v>2249</v>
      </c>
    </row>
    <row r="58" spans="1:25" s="50" customFormat="1" x14ac:dyDescent="0.2">
      <c r="A58" s="270" t="s">
        <v>214</v>
      </c>
      <c r="B58" s="270">
        <v>23</v>
      </c>
      <c r="C58" s="270" t="s">
        <v>201</v>
      </c>
      <c r="D58" s="270" t="s">
        <v>221</v>
      </c>
      <c r="E58" s="270" t="s">
        <v>203</v>
      </c>
      <c r="F58" s="225">
        <v>10.3</v>
      </c>
      <c r="G58" s="225">
        <v>50</v>
      </c>
      <c r="H58" s="225">
        <v>36.299999999999997</v>
      </c>
      <c r="I58" s="225">
        <v>1.7</v>
      </c>
      <c r="J58" s="225">
        <v>1.7</v>
      </c>
      <c r="K58" s="226">
        <v>1.679</v>
      </c>
      <c r="L58" s="226">
        <v>8.15</v>
      </c>
      <c r="M58" s="226">
        <v>5.9169999999999998</v>
      </c>
      <c r="N58" s="226">
        <v>0.27700000000000002</v>
      </c>
      <c r="O58" s="226">
        <v>0.27700000000000002</v>
      </c>
      <c r="P58" s="226">
        <v>9.8290000000000006</v>
      </c>
      <c r="Q58" s="226">
        <v>6.7160000000000002</v>
      </c>
      <c r="R58" s="226">
        <v>8.15</v>
      </c>
      <c r="S58" s="226">
        <v>0</v>
      </c>
      <c r="T58" s="226">
        <v>0</v>
      </c>
      <c r="U58" s="226">
        <v>0</v>
      </c>
      <c r="V58" s="226">
        <v>14.866</v>
      </c>
      <c r="W58" s="227">
        <v>121849</v>
      </c>
      <c r="X58" s="227">
        <v>0</v>
      </c>
      <c r="Y58" s="227">
        <v>7604</v>
      </c>
    </row>
    <row r="59" spans="1:25" s="50" customFormat="1" x14ac:dyDescent="0.2">
      <c r="A59" s="270" t="s">
        <v>214</v>
      </c>
      <c r="B59" s="270">
        <v>23</v>
      </c>
      <c r="C59" s="270" t="s">
        <v>201</v>
      </c>
      <c r="D59" s="270" t="s">
        <v>221</v>
      </c>
      <c r="E59" s="270" t="s">
        <v>204</v>
      </c>
      <c r="F59" s="225">
        <v>20</v>
      </c>
      <c r="G59" s="225">
        <v>80</v>
      </c>
      <c r="H59" s="225">
        <v>0</v>
      </c>
      <c r="I59" s="225">
        <v>0</v>
      </c>
      <c r="J59" s="225">
        <v>0</v>
      </c>
      <c r="K59" s="226">
        <v>3.26</v>
      </c>
      <c r="L59" s="226">
        <v>13.04</v>
      </c>
      <c r="M59" s="226">
        <v>0</v>
      </c>
      <c r="N59" s="226">
        <v>0</v>
      </c>
      <c r="O59" s="226">
        <v>0</v>
      </c>
      <c r="P59" s="226">
        <v>16.3</v>
      </c>
      <c r="Q59" s="226">
        <v>13.04</v>
      </c>
      <c r="R59" s="226">
        <v>13.04</v>
      </c>
      <c r="S59" s="226">
        <v>0</v>
      </c>
      <c r="T59" s="226">
        <v>0</v>
      </c>
      <c r="U59" s="226">
        <v>0</v>
      </c>
      <c r="V59" s="226">
        <v>26.08</v>
      </c>
      <c r="W59" s="227">
        <v>46506</v>
      </c>
      <c r="X59" s="227">
        <v>0</v>
      </c>
      <c r="Y59" s="227">
        <v>2902</v>
      </c>
    </row>
    <row r="60" spans="1:25" s="50" customFormat="1" x14ac:dyDescent="0.2">
      <c r="A60" s="270" t="s">
        <v>214</v>
      </c>
      <c r="B60" s="270">
        <v>23</v>
      </c>
      <c r="C60" s="270" t="s">
        <v>201</v>
      </c>
      <c r="D60" s="270" t="s">
        <v>221</v>
      </c>
      <c r="E60" s="270" t="s">
        <v>205</v>
      </c>
      <c r="F60" s="225">
        <v>0</v>
      </c>
      <c r="G60" s="225">
        <v>50</v>
      </c>
      <c r="H60" s="225">
        <v>50</v>
      </c>
      <c r="I60" s="225">
        <v>0</v>
      </c>
      <c r="J60" s="225">
        <v>0</v>
      </c>
      <c r="K60" s="226">
        <v>0</v>
      </c>
      <c r="L60" s="226">
        <v>8.15</v>
      </c>
      <c r="M60" s="226">
        <v>8.15</v>
      </c>
      <c r="N60" s="226">
        <v>0</v>
      </c>
      <c r="O60" s="226">
        <v>0</v>
      </c>
      <c r="P60" s="226">
        <v>8.15</v>
      </c>
      <c r="Q60" s="226">
        <v>0</v>
      </c>
      <c r="R60" s="226">
        <v>8.15</v>
      </c>
      <c r="S60" s="226">
        <v>0</v>
      </c>
      <c r="T60" s="226">
        <v>0</v>
      </c>
      <c r="U60" s="226">
        <v>0</v>
      </c>
      <c r="V60" s="226">
        <v>8.15</v>
      </c>
      <c r="W60" s="227">
        <v>10526</v>
      </c>
      <c r="X60" s="227">
        <v>0</v>
      </c>
      <c r="Y60" s="227">
        <v>657</v>
      </c>
    </row>
    <row r="61" spans="1:25" s="50" customFormat="1" x14ac:dyDescent="0.2">
      <c r="A61" s="270" t="s">
        <v>214</v>
      </c>
      <c r="B61" s="270">
        <v>24</v>
      </c>
      <c r="C61" s="270" t="s">
        <v>201</v>
      </c>
      <c r="D61" s="270" t="s">
        <v>222</v>
      </c>
      <c r="E61" s="270" t="s">
        <v>203</v>
      </c>
      <c r="F61" s="225">
        <v>13.4</v>
      </c>
      <c r="G61" s="225">
        <v>38.799999999999997</v>
      </c>
      <c r="H61" s="225">
        <v>44.8</v>
      </c>
      <c r="I61" s="225">
        <v>3</v>
      </c>
      <c r="J61" s="225">
        <v>0</v>
      </c>
      <c r="K61" s="226">
        <v>2.4790000000000001</v>
      </c>
      <c r="L61" s="226">
        <v>7.1779999999999999</v>
      </c>
      <c r="M61" s="226">
        <v>8.2880000000000003</v>
      </c>
      <c r="N61" s="226">
        <v>0.55500000000000005</v>
      </c>
      <c r="O61" s="226">
        <v>0</v>
      </c>
      <c r="P61" s="226">
        <v>9.657</v>
      </c>
      <c r="Q61" s="226">
        <v>9.9160000000000004</v>
      </c>
      <c r="R61" s="226">
        <v>7.1779999999999999</v>
      </c>
      <c r="S61" s="226">
        <v>0</v>
      </c>
      <c r="T61" s="226">
        <v>0</v>
      </c>
      <c r="U61" s="226">
        <v>0</v>
      </c>
      <c r="V61" s="226">
        <v>17.094000000000001</v>
      </c>
      <c r="W61" s="227">
        <v>140115</v>
      </c>
      <c r="X61" s="227">
        <v>0</v>
      </c>
      <c r="Y61" s="227">
        <v>8744</v>
      </c>
    </row>
    <row r="62" spans="1:25" s="50" customFormat="1" x14ac:dyDescent="0.2">
      <c r="A62" s="270" t="s">
        <v>214</v>
      </c>
      <c r="B62" s="270">
        <v>24</v>
      </c>
      <c r="C62" s="270" t="s">
        <v>201</v>
      </c>
      <c r="D62" s="270" t="s">
        <v>222</v>
      </c>
      <c r="E62" s="270" t="s">
        <v>204</v>
      </c>
      <c r="F62" s="225">
        <v>50</v>
      </c>
      <c r="G62" s="225">
        <v>50</v>
      </c>
      <c r="H62" s="225">
        <v>0</v>
      </c>
      <c r="I62" s="225">
        <v>0</v>
      </c>
      <c r="J62" s="225">
        <v>0</v>
      </c>
      <c r="K62" s="226">
        <v>9.25</v>
      </c>
      <c r="L62" s="226">
        <v>9.25</v>
      </c>
      <c r="M62" s="226">
        <v>0</v>
      </c>
      <c r="N62" s="226">
        <v>0</v>
      </c>
      <c r="O62" s="226">
        <v>0</v>
      </c>
      <c r="P62" s="226">
        <v>18.5</v>
      </c>
      <c r="Q62" s="226">
        <v>37</v>
      </c>
      <c r="R62" s="226">
        <v>9.25</v>
      </c>
      <c r="S62" s="226">
        <v>0</v>
      </c>
      <c r="T62" s="226">
        <v>0</v>
      </c>
      <c r="U62" s="226">
        <v>0</v>
      </c>
      <c r="V62" s="226">
        <v>46.25</v>
      </c>
      <c r="W62" s="227">
        <v>82473</v>
      </c>
      <c r="X62" s="227">
        <v>0</v>
      </c>
      <c r="Y62" s="227">
        <v>5147</v>
      </c>
    </row>
    <row r="63" spans="1:25" s="50" customFormat="1" x14ac:dyDescent="0.2">
      <c r="A63" s="270" t="s">
        <v>214</v>
      </c>
      <c r="B63" s="270">
        <v>24</v>
      </c>
      <c r="C63" s="270" t="s">
        <v>201</v>
      </c>
      <c r="D63" s="270" t="s">
        <v>222</v>
      </c>
      <c r="E63" s="270" t="s">
        <v>205</v>
      </c>
      <c r="F63" s="225">
        <v>37.5</v>
      </c>
      <c r="G63" s="225">
        <v>62.5</v>
      </c>
      <c r="H63" s="225">
        <v>0</v>
      </c>
      <c r="I63" s="225">
        <v>0</v>
      </c>
      <c r="J63" s="225">
        <v>0</v>
      </c>
      <c r="K63" s="226">
        <v>6.9379999999999997</v>
      </c>
      <c r="L63" s="226">
        <v>11.563000000000001</v>
      </c>
      <c r="M63" s="226">
        <v>0</v>
      </c>
      <c r="N63" s="226">
        <v>0</v>
      </c>
      <c r="O63" s="226">
        <v>0</v>
      </c>
      <c r="P63" s="226">
        <v>18.5</v>
      </c>
      <c r="Q63" s="226">
        <v>27.75</v>
      </c>
      <c r="R63" s="226">
        <v>11.563000000000001</v>
      </c>
      <c r="S63" s="226">
        <v>0</v>
      </c>
      <c r="T63" s="226">
        <v>0</v>
      </c>
      <c r="U63" s="226">
        <v>0</v>
      </c>
      <c r="V63" s="226">
        <v>39.313000000000002</v>
      </c>
      <c r="W63" s="227">
        <v>50774</v>
      </c>
      <c r="X63" s="227">
        <v>0</v>
      </c>
      <c r="Y63" s="227">
        <v>3168</v>
      </c>
    </row>
    <row r="64" spans="1:25" s="50" customFormat="1" x14ac:dyDescent="0.2">
      <c r="A64" s="270" t="s">
        <v>214</v>
      </c>
      <c r="B64" s="270">
        <v>25</v>
      </c>
      <c r="C64" s="270" t="s">
        <v>201</v>
      </c>
      <c r="D64" s="270" t="s">
        <v>223</v>
      </c>
      <c r="E64" s="270" t="s">
        <v>203</v>
      </c>
      <c r="F64" s="225">
        <v>24.6</v>
      </c>
      <c r="G64" s="225">
        <v>40.299999999999997</v>
      </c>
      <c r="H64" s="225">
        <v>29.8</v>
      </c>
      <c r="I64" s="225">
        <v>5.3</v>
      </c>
      <c r="J64" s="225">
        <v>0</v>
      </c>
      <c r="K64" s="226">
        <v>3.9609999999999999</v>
      </c>
      <c r="L64" s="226">
        <v>6.4880000000000004</v>
      </c>
      <c r="M64" s="226">
        <v>4.798</v>
      </c>
      <c r="N64" s="226">
        <v>0.85299999999999998</v>
      </c>
      <c r="O64" s="226">
        <v>0</v>
      </c>
      <c r="P64" s="226">
        <v>10.449</v>
      </c>
      <c r="Q64" s="226">
        <v>15.842000000000001</v>
      </c>
      <c r="R64" s="226">
        <v>6.4880000000000004</v>
      </c>
      <c r="S64" s="226">
        <v>0</v>
      </c>
      <c r="T64" s="226">
        <v>0</v>
      </c>
      <c r="U64" s="226">
        <v>0</v>
      </c>
      <c r="V64" s="226">
        <v>22.331</v>
      </c>
      <c r="W64" s="227">
        <v>183039</v>
      </c>
      <c r="X64" s="227">
        <v>0</v>
      </c>
      <c r="Y64" s="227">
        <v>11422</v>
      </c>
    </row>
    <row r="65" spans="1:25" s="50" customFormat="1" x14ac:dyDescent="0.2">
      <c r="A65" s="270" t="s">
        <v>214</v>
      </c>
      <c r="B65" s="270">
        <v>25</v>
      </c>
      <c r="C65" s="270" t="s">
        <v>201</v>
      </c>
      <c r="D65" s="270" t="s">
        <v>223</v>
      </c>
      <c r="E65" s="270" t="s">
        <v>204</v>
      </c>
      <c r="F65" s="225">
        <v>26.7</v>
      </c>
      <c r="G65" s="225">
        <v>50</v>
      </c>
      <c r="H65" s="225">
        <v>23.3</v>
      </c>
      <c r="I65" s="225">
        <v>0</v>
      </c>
      <c r="J65" s="225">
        <v>0</v>
      </c>
      <c r="K65" s="226">
        <v>4.2990000000000004</v>
      </c>
      <c r="L65" s="226">
        <v>8.0500000000000007</v>
      </c>
      <c r="M65" s="226">
        <v>3.7509999999999999</v>
      </c>
      <c r="N65" s="226">
        <v>0</v>
      </c>
      <c r="O65" s="226">
        <v>0</v>
      </c>
      <c r="P65" s="226">
        <v>12.349</v>
      </c>
      <c r="Q65" s="226">
        <v>17.195</v>
      </c>
      <c r="R65" s="226">
        <v>8.0500000000000007</v>
      </c>
      <c r="S65" s="226">
        <v>0</v>
      </c>
      <c r="T65" s="226">
        <v>0</v>
      </c>
      <c r="U65" s="226">
        <v>0</v>
      </c>
      <c r="V65" s="226">
        <v>25.245000000000001</v>
      </c>
      <c r="W65" s="227">
        <v>45017</v>
      </c>
      <c r="X65" s="227">
        <v>0</v>
      </c>
      <c r="Y65" s="227">
        <v>2809</v>
      </c>
    </row>
    <row r="66" spans="1:25" s="50" customFormat="1" x14ac:dyDescent="0.2">
      <c r="A66" s="270" t="s">
        <v>214</v>
      </c>
      <c r="B66" s="270">
        <v>25</v>
      </c>
      <c r="C66" s="270" t="s">
        <v>201</v>
      </c>
      <c r="D66" s="270" t="s">
        <v>223</v>
      </c>
      <c r="E66" s="270" t="s">
        <v>205</v>
      </c>
      <c r="F66" s="225">
        <v>25</v>
      </c>
      <c r="G66" s="225">
        <v>75</v>
      </c>
      <c r="H66" s="225">
        <v>0</v>
      </c>
      <c r="I66" s="225">
        <v>0</v>
      </c>
      <c r="J66" s="225">
        <v>0</v>
      </c>
      <c r="K66" s="226">
        <v>4.0250000000000004</v>
      </c>
      <c r="L66" s="226">
        <v>12.074999999999999</v>
      </c>
      <c r="M66" s="226">
        <v>0</v>
      </c>
      <c r="N66" s="226">
        <v>0</v>
      </c>
      <c r="O66" s="226">
        <v>0</v>
      </c>
      <c r="P66" s="226">
        <v>16.100000000000001</v>
      </c>
      <c r="Q66" s="226">
        <v>16.100000000000001</v>
      </c>
      <c r="R66" s="226">
        <v>12.074999999999999</v>
      </c>
      <c r="S66" s="226">
        <v>0</v>
      </c>
      <c r="T66" s="226">
        <v>0</v>
      </c>
      <c r="U66" s="226">
        <v>0</v>
      </c>
      <c r="V66" s="226">
        <v>28.175000000000001</v>
      </c>
      <c r="W66" s="227">
        <v>36390</v>
      </c>
      <c r="X66" s="227">
        <v>0</v>
      </c>
      <c r="Y66" s="227">
        <v>2271</v>
      </c>
    </row>
    <row r="67" spans="1:25" s="50" customFormat="1" x14ac:dyDescent="0.2">
      <c r="A67" s="270" t="s">
        <v>224</v>
      </c>
      <c r="B67" s="270">
        <v>27</v>
      </c>
      <c r="C67" s="270" t="s">
        <v>201</v>
      </c>
      <c r="D67" s="270" t="s">
        <v>225</v>
      </c>
      <c r="E67" s="270" t="s">
        <v>203</v>
      </c>
      <c r="F67" s="225">
        <v>25.5</v>
      </c>
      <c r="G67" s="225">
        <v>49</v>
      </c>
      <c r="H67" s="225">
        <v>21.2</v>
      </c>
      <c r="I67" s="225">
        <v>4.3</v>
      </c>
      <c r="J67" s="225">
        <v>0</v>
      </c>
      <c r="K67" s="226">
        <v>3.3149999999999999</v>
      </c>
      <c r="L67" s="226">
        <v>6.37</v>
      </c>
      <c r="M67" s="226">
        <v>2.7559999999999998</v>
      </c>
      <c r="N67" s="226">
        <v>0.55900000000000005</v>
      </c>
      <c r="O67" s="226">
        <v>0</v>
      </c>
      <c r="P67" s="226">
        <v>9.6850000000000005</v>
      </c>
      <c r="Q67" s="226">
        <v>13.26</v>
      </c>
      <c r="R67" s="226">
        <v>6.37</v>
      </c>
      <c r="S67" s="226">
        <v>0</v>
      </c>
      <c r="T67" s="226">
        <v>0</v>
      </c>
      <c r="U67" s="226">
        <v>0</v>
      </c>
      <c r="V67" s="226">
        <v>19.63</v>
      </c>
      <c r="W67" s="227">
        <v>150677</v>
      </c>
      <c r="X67" s="227">
        <v>0</v>
      </c>
      <c r="Y67" s="227">
        <v>9403</v>
      </c>
    </row>
    <row r="68" spans="1:25" s="50" customFormat="1" x14ac:dyDescent="0.2">
      <c r="A68" s="270" t="s">
        <v>224</v>
      </c>
      <c r="B68" s="270">
        <v>27</v>
      </c>
      <c r="C68" s="270" t="s">
        <v>201</v>
      </c>
      <c r="D68" s="270" t="s">
        <v>225</v>
      </c>
      <c r="E68" s="270" t="s">
        <v>204</v>
      </c>
      <c r="F68" s="225">
        <v>0</v>
      </c>
      <c r="G68" s="225">
        <v>60</v>
      </c>
      <c r="H68" s="225">
        <v>40</v>
      </c>
      <c r="I68" s="225">
        <v>0</v>
      </c>
      <c r="J68" s="225">
        <v>0</v>
      </c>
      <c r="K68" s="226">
        <v>0</v>
      </c>
      <c r="L68" s="226">
        <v>7.8</v>
      </c>
      <c r="M68" s="226">
        <v>5.2</v>
      </c>
      <c r="N68" s="226">
        <v>0</v>
      </c>
      <c r="O68" s="226">
        <v>0</v>
      </c>
      <c r="P68" s="226">
        <v>7.8</v>
      </c>
      <c r="Q68" s="226">
        <v>0</v>
      </c>
      <c r="R68" s="226">
        <v>7.8</v>
      </c>
      <c r="S68" s="226">
        <v>0</v>
      </c>
      <c r="T68" s="226">
        <v>0</v>
      </c>
      <c r="U68" s="226">
        <v>0</v>
      </c>
      <c r="V68" s="226">
        <v>7.8</v>
      </c>
      <c r="W68" s="227">
        <v>14653</v>
      </c>
      <c r="X68" s="227">
        <v>0</v>
      </c>
      <c r="Y68" s="227">
        <v>914</v>
      </c>
    </row>
    <row r="69" spans="1:25" s="50" customFormat="1" x14ac:dyDescent="0.2">
      <c r="A69" s="270" t="s">
        <v>224</v>
      </c>
      <c r="B69" s="270">
        <v>27</v>
      </c>
      <c r="C69" s="270" t="s">
        <v>201</v>
      </c>
      <c r="D69" s="270" t="s">
        <v>225</v>
      </c>
      <c r="E69" s="270" t="s">
        <v>205</v>
      </c>
      <c r="F69" s="225">
        <v>30</v>
      </c>
      <c r="G69" s="225">
        <v>50</v>
      </c>
      <c r="H69" s="225">
        <v>20</v>
      </c>
      <c r="I69" s="225">
        <v>0</v>
      </c>
      <c r="J69" s="225">
        <v>0</v>
      </c>
      <c r="K69" s="226">
        <v>3.9</v>
      </c>
      <c r="L69" s="226">
        <v>6.5</v>
      </c>
      <c r="M69" s="226">
        <v>2.6</v>
      </c>
      <c r="N69" s="226">
        <v>0</v>
      </c>
      <c r="O69" s="226">
        <v>0</v>
      </c>
      <c r="P69" s="226">
        <v>10.4</v>
      </c>
      <c r="Q69" s="226">
        <v>15.6</v>
      </c>
      <c r="R69" s="226">
        <v>6.5</v>
      </c>
      <c r="S69" s="226">
        <v>0</v>
      </c>
      <c r="T69" s="226">
        <v>0</v>
      </c>
      <c r="U69" s="226">
        <v>0</v>
      </c>
      <c r="V69" s="226">
        <v>22.1</v>
      </c>
      <c r="W69" s="227">
        <v>28886</v>
      </c>
      <c r="X69" s="227">
        <v>0</v>
      </c>
      <c r="Y69" s="227">
        <v>1803</v>
      </c>
    </row>
    <row r="70" spans="1:25" s="50" customFormat="1" x14ac:dyDescent="0.2">
      <c r="A70" s="270" t="s">
        <v>224</v>
      </c>
      <c r="B70" s="270">
        <v>29</v>
      </c>
      <c r="C70" s="270" t="s">
        <v>201</v>
      </c>
      <c r="D70" s="270" t="s">
        <v>226</v>
      </c>
      <c r="E70" s="270" t="s">
        <v>203</v>
      </c>
      <c r="F70" s="225">
        <v>42.9</v>
      </c>
      <c r="G70" s="225">
        <v>32.1</v>
      </c>
      <c r="H70" s="225">
        <v>23.2</v>
      </c>
      <c r="I70" s="225">
        <v>1.8</v>
      </c>
      <c r="J70" s="225">
        <v>0</v>
      </c>
      <c r="K70" s="226">
        <v>14.843</v>
      </c>
      <c r="L70" s="226">
        <v>11.106999999999999</v>
      </c>
      <c r="M70" s="226">
        <v>8.0269999999999992</v>
      </c>
      <c r="N70" s="226">
        <v>0.623</v>
      </c>
      <c r="O70" s="226">
        <v>0</v>
      </c>
      <c r="P70" s="226">
        <v>25.95</v>
      </c>
      <c r="Q70" s="226">
        <v>59.374000000000002</v>
      </c>
      <c r="R70" s="226">
        <v>11.106999999999999</v>
      </c>
      <c r="S70" s="226">
        <v>0</v>
      </c>
      <c r="T70" s="226">
        <v>0</v>
      </c>
      <c r="U70" s="226">
        <v>0</v>
      </c>
      <c r="V70" s="226">
        <v>70.48</v>
      </c>
      <c r="W70" s="227">
        <v>540997</v>
      </c>
      <c r="X70" s="227">
        <v>0</v>
      </c>
      <c r="Y70" s="227">
        <v>33760</v>
      </c>
    </row>
    <row r="71" spans="1:25" s="50" customFormat="1" x14ac:dyDescent="0.2">
      <c r="A71" s="270" t="s">
        <v>224</v>
      </c>
      <c r="B71" s="270">
        <v>29</v>
      </c>
      <c r="C71" s="270" t="s">
        <v>201</v>
      </c>
      <c r="D71" s="270" t="s">
        <v>226</v>
      </c>
      <c r="E71" s="270" t="s">
        <v>204</v>
      </c>
      <c r="F71" s="225">
        <v>20</v>
      </c>
      <c r="G71" s="225">
        <v>80</v>
      </c>
      <c r="H71" s="225">
        <v>0</v>
      </c>
      <c r="I71" s="225">
        <v>0</v>
      </c>
      <c r="J71" s="225">
        <v>0</v>
      </c>
      <c r="K71" s="226">
        <v>6.92</v>
      </c>
      <c r="L71" s="226">
        <v>27.68</v>
      </c>
      <c r="M71" s="226">
        <v>0</v>
      </c>
      <c r="N71" s="226">
        <v>0</v>
      </c>
      <c r="O71" s="226">
        <v>0</v>
      </c>
      <c r="P71" s="226">
        <v>34.6</v>
      </c>
      <c r="Q71" s="226">
        <v>27.68</v>
      </c>
      <c r="R71" s="226">
        <v>27.68</v>
      </c>
      <c r="S71" s="226">
        <v>0</v>
      </c>
      <c r="T71" s="226">
        <v>0</v>
      </c>
      <c r="U71" s="226">
        <v>0</v>
      </c>
      <c r="V71" s="226">
        <v>55.36</v>
      </c>
      <c r="W71" s="227">
        <v>104001</v>
      </c>
      <c r="X71" s="227">
        <v>0</v>
      </c>
      <c r="Y71" s="227">
        <v>6490</v>
      </c>
    </row>
    <row r="72" spans="1:25" s="50" customFormat="1" x14ac:dyDescent="0.2">
      <c r="A72" s="270" t="s">
        <v>224</v>
      </c>
      <c r="B72" s="270">
        <v>29</v>
      </c>
      <c r="C72" s="270" t="s">
        <v>201</v>
      </c>
      <c r="D72" s="270" t="s">
        <v>226</v>
      </c>
      <c r="E72" s="270" t="s">
        <v>205</v>
      </c>
      <c r="F72" s="225">
        <v>90</v>
      </c>
      <c r="G72" s="225">
        <v>10</v>
      </c>
      <c r="H72" s="225">
        <v>0</v>
      </c>
      <c r="I72" s="225">
        <v>0</v>
      </c>
      <c r="J72" s="225">
        <v>0</v>
      </c>
      <c r="K72" s="226">
        <v>31.14</v>
      </c>
      <c r="L72" s="226">
        <v>3.46</v>
      </c>
      <c r="M72" s="226">
        <v>0</v>
      </c>
      <c r="N72" s="226">
        <v>0</v>
      </c>
      <c r="O72" s="226">
        <v>0</v>
      </c>
      <c r="P72" s="226">
        <v>34.6</v>
      </c>
      <c r="Q72" s="226">
        <v>124.56</v>
      </c>
      <c r="R72" s="226">
        <v>3.46</v>
      </c>
      <c r="S72" s="226">
        <v>0</v>
      </c>
      <c r="T72" s="226">
        <v>0</v>
      </c>
      <c r="U72" s="226">
        <v>0</v>
      </c>
      <c r="V72" s="226">
        <v>128.02000000000001</v>
      </c>
      <c r="W72" s="227">
        <v>167330</v>
      </c>
      <c r="X72" s="227">
        <v>0</v>
      </c>
      <c r="Y72" s="227">
        <v>10442</v>
      </c>
    </row>
    <row r="73" spans="1:25" s="50" customFormat="1" x14ac:dyDescent="0.2">
      <c r="A73" s="270" t="s">
        <v>224</v>
      </c>
      <c r="B73" s="270">
        <v>30</v>
      </c>
      <c r="C73" s="270" t="s">
        <v>201</v>
      </c>
      <c r="D73" s="270" t="s">
        <v>227</v>
      </c>
      <c r="E73" s="270" t="s">
        <v>203</v>
      </c>
      <c r="F73" s="225">
        <v>47.5</v>
      </c>
      <c r="G73" s="225">
        <v>32.200000000000003</v>
      </c>
      <c r="H73" s="225">
        <v>18.600000000000001</v>
      </c>
      <c r="I73" s="225">
        <v>1.7</v>
      </c>
      <c r="J73" s="225">
        <v>0</v>
      </c>
      <c r="K73" s="226">
        <v>9.5</v>
      </c>
      <c r="L73" s="226">
        <v>6.44</v>
      </c>
      <c r="M73" s="226">
        <v>3.72</v>
      </c>
      <c r="N73" s="226">
        <v>0.34</v>
      </c>
      <c r="O73" s="226">
        <v>0</v>
      </c>
      <c r="P73" s="226">
        <v>15.94</v>
      </c>
      <c r="Q73" s="226">
        <v>38</v>
      </c>
      <c r="R73" s="226">
        <v>6.44</v>
      </c>
      <c r="S73" s="226">
        <v>0</v>
      </c>
      <c r="T73" s="226">
        <v>0</v>
      </c>
      <c r="U73" s="226">
        <v>0</v>
      </c>
      <c r="V73" s="226">
        <v>44.44</v>
      </c>
      <c r="W73" s="227">
        <v>341116</v>
      </c>
      <c r="X73" s="227">
        <v>0</v>
      </c>
      <c r="Y73" s="227">
        <v>21287</v>
      </c>
    </row>
    <row r="74" spans="1:25" s="50" customFormat="1" x14ac:dyDescent="0.2">
      <c r="A74" s="270" t="s">
        <v>224</v>
      </c>
      <c r="B74" s="270">
        <v>30</v>
      </c>
      <c r="C74" s="270" t="s">
        <v>201</v>
      </c>
      <c r="D74" s="270" t="s">
        <v>227</v>
      </c>
      <c r="E74" s="270" t="s">
        <v>204</v>
      </c>
      <c r="F74" s="225">
        <v>26.7</v>
      </c>
      <c r="G74" s="225">
        <v>60</v>
      </c>
      <c r="H74" s="225">
        <v>13.3</v>
      </c>
      <c r="I74" s="225">
        <v>0</v>
      </c>
      <c r="J74" s="225">
        <v>0</v>
      </c>
      <c r="K74" s="226">
        <v>5.34</v>
      </c>
      <c r="L74" s="226">
        <v>12</v>
      </c>
      <c r="M74" s="226">
        <v>2.66</v>
      </c>
      <c r="N74" s="226">
        <v>0</v>
      </c>
      <c r="O74" s="226">
        <v>0</v>
      </c>
      <c r="P74" s="226">
        <v>17.34</v>
      </c>
      <c r="Q74" s="226">
        <v>21.36</v>
      </c>
      <c r="R74" s="226">
        <v>12</v>
      </c>
      <c r="S74" s="226">
        <v>0</v>
      </c>
      <c r="T74" s="226">
        <v>0</v>
      </c>
      <c r="U74" s="226">
        <v>0</v>
      </c>
      <c r="V74" s="226">
        <v>33.36</v>
      </c>
      <c r="W74" s="227">
        <v>62671</v>
      </c>
      <c r="X74" s="227">
        <v>0</v>
      </c>
      <c r="Y74" s="227">
        <v>3911</v>
      </c>
    </row>
    <row r="75" spans="1:25" s="50" customFormat="1" x14ac:dyDescent="0.2">
      <c r="A75" s="270" t="s">
        <v>224</v>
      </c>
      <c r="B75" s="270">
        <v>30</v>
      </c>
      <c r="C75" s="270" t="s">
        <v>201</v>
      </c>
      <c r="D75" s="270" t="s">
        <v>227</v>
      </c>
      <c r="E75" s="270" t="s">
        <v>205</v>
      </c>
      <c r="F75" s="225">
        <v>20</v>
      </c>
      <c r="G75" s="225">
        <v>70</v>
      </c>
      <c r="H75" s="225">
        <v>10</v>
      </c>
      <c r="I75" s="225">
        <v>0</v>
      </c>
      <c r="J75" s="225">
        <v>0</v>
      </c>
      <c r="K75" s="226">
        <v>4</v>
      </c>
      <c r="L75" s="226">
        <v>14</v>
      </c>
      <c r="M75" s="226">
        <v>2</v>
      </c>
      <c r="N75" s="226">
        <v>0</v>
      </c>
      <c r="O75" s="226">
        <v>0</v>
      </c>
      <c r="P75" s="226">
        <v>18</v>
      </c>
      <c r="Q75" s="226">
        <v>16</v>
      </c>
      <c r="R75" s="226">
        <v>14</v>
      </c>
      <c r="S75" s="226">
        <v>0</v>
      </c>
      <c r="T75" s="226">
        <v>0</v>
      </c>
      <c r="U75" s="226">
        <v>0</v>
      </c>
      <c r="V75" s="226">
        <v>30</v>
      </c>
      <c r="W75" s="227">
        <v>39212</v>
      </c>
      <c r="X75" s="227">
        <v>0</v>
      </c>
      <c r="Y75" s="227">
        <v>2447</v>
      </c>
    </row>
    <row r="76" spans="1:25" s="50" customFormat="1" x14ac:dyDescent="0.2">
      <c r="A76" s="270" t="s">
        <v>224</v>
      </c>
      <c r="B76" s="270">
        <v>32</v>
      </c>
      <c r="C76" s="270" t="s">
        <v>201</v>
      </c>
      <c r="D76" s="270" t="s">
        <v>228</v>
      </c>
      <c r="E76" s="270" t="s">
        <v>203</v>
      </c>
      <c r="F76" s="225">
        <v>33.299999999999997</v>
      </c>
      <c r="G76" s="225">
        <v>39.4</v>
      </c>
      <c r="H76" s="225">
        <v>21.2</v>
      </c>
      <c r="I76" s="225">
        <v>6.1</v>
      </c>
      <c r="J76" s="225">
        <v>0</v>
      </c>
      <c r="K76" s="226">
        <v>3.496</v>
      </c>
      <c r="L76" s="226">
        <v>4.1369999999999996</v>
      </c>
      <c r="M76" s="226">
        <v>2.226</v>
      </c>
      <c r="N76" s="226">
        <v>0.64100000000000001</v>
      </c>
      <c r="O76" s="226">
        <v>0</v>
      </c>
      <c r="P76" s="226">
        <v>7.633</v>
      </c>
      <c r="Q76" s="226">
        <v>13.986000000000001</v>
      </c>
      <c r="R76" s="226">
        <v>4.1369999999999996</v>
      </c>
      <c r="S76" s="226">
        <v>0</v>
      </c>
      <c r="T76" s="226">
        <v>0</v>
      </c>
      <c r="U76" s="226">
        <v>0</v>
      </c>
      <c r="V76" s="226">
        <v>18.123000000000001</v>
      </c>
      <c r="W76" s="227">
        <v>139110</v>
      </c>
      <c r="X76" s="227">
        <v>0</v>
      </c>
      <c r="Y76" s="227">
        <v>8681</v>
      </c>
    </row>
    <row r="77" spans="1:25" s="50" customFormat="1" x14ac:dyDescent="0.2">
      <c r="A77" s="270" t="s">
        <v>224</v>
      </c>
      <c r="B77" s="270">
        <v>32</v>
      </c>
      <c r="C77" s="270" t="s">
        <v>201</v>
      </c>
      <c r="D77" s="270" t="s">
        <v>228</v>
      </c>
      <c r="E77" s="270" t="s">
        <v>204</v>
      </c>
      <c r="F77" s="225">
        <v>0</v>
      </c>
      <c r="G77" s="225">
        <v>80</v>
      </c>
      <c r="H77" s="225">
        <v>20</v>
      </c>
      <c r="I77" s="225">
        <v>0</v>
      </c>
      <c r="J77" s="225">
        <v>0</v>
      </c>
      <c r="K77" s="226">
        <v>0</v>
      </c>
      <c r="L77" s="226">
        <v>8.4</v>
      </c>
      <c r="M77" s="226">
        <v>2.1</v>
      </c>
      <c r="N77" s="226">
        <v>0</v>
      </c>
      <c r="O77" s="226">
        <v>0</v>
      </c>
      <c r="P77" s="226">
        <v>8.4</v>
      </c>
      <c r="Q77" s="226">
        <v>0</v>
      </c>
      <c r="R77" s="226">
        <v>8.4</v>
      </c>
      <c r="S77" s="226">
        <v>0</v>
      </c>
      <c r="T77" s="226">
        <v>0</v>
      </c>
      <c r="U77" s="226">
        <v>0</v>
      </c>
      <c r="V77" s="226">
        <v>8.4</v>
      </c>
      <c r="W77" s="227">
        <v>15781</v>
      </c>
      <c r="X77" s="227">
        <v>0</v>
      </c>
      <c r="Y77" s="227">
        <v>985</v>
      </c>
    </row>
    <row r="78" spans="1:25" s="50" customFormat="1" x14ac:dyDescent="0.2">
      <c r="A78" s="270" t="s">
        <v>224</v>
      </c>
      <c r="B78" s="270">
        <v>32</v>
      </c>
      <c r="C78" s="270" t="s">
        <v>201</v>
      </c>
      <c r="D78" s="270" t="s">
        <v>228</v>
      </c>
      <c r="E78" s="270" t="s">
        <v>205</v>
      </c>
      <c r="F78" s="225">
        <v>20</v>
      </c>
      <c r="G78" s="225">
        <v>70</v>
      </c>
      <c r="H78" s="225">
        <v>10</v>
      </c>
      <c r="I78" s="225">
        <v>0</v>
      </c>
      <c r="J78" s="225">
        <v>0</v>
      </c>
      <c r="K78" s="226">
        <v>2.1</v>
      </c>
      <c r="L78" s="226">
        <v>7.35</v>
      </c>
      <c r="M78" s="226">
        <v>1.05</v>
      </c>
      <c r="N78" s="226">
        <v>0</v>
      </c>
      <c r="O78" s="226">
        <v>0</v>
      </c>
      <c r="P78" s="226">
        <v>9.4499999999999993</v>
      </c>
      <c r="Q78" s="226">
        <v>8.4</v>
      </c>
      <c r="R78" s="226">
        <v>7.35</v>
      </c>
      <c r="S78" s="226">
        <v>0</v>
      </c>
      <c r="T78" s="226">
        <v>0</v>
      </c>
      <c r="U78" s="226">
        <v>0</v>
      </c>
      <c r="V78" s="226">
        <v>15.75</v>
      </c>
      <c r="W78" s="227">
        <v>20586</v>
      </c>
      <c r="X78" s="227">
        <v>0</v>
      </c>
      <c r="Y78" s="227">
        <v>1285</v>
      </c>
    </row>
    <row r="79" spans="1:25" s="50" customFormat="1" x14ac:dyDescent="0.2">
      <c r="A79" s="270" t="s">
        <v>224</v>
      </c>
      <c r="B79" s="270">
        <v>34</v>
      </c>
      <c r="C79" s="270" t="s">
        <v>201</v>
      </c>
      <c r="D79" s="270" t="s">
        <v>229</v>
      </c>
      <c r="E79" s="270" t="s">
        <v>203</v>
      </c>
      <c r="F79" s="225">
        <v>18.2</v>
      </c>
      <c r="G79" s="225">
        <v>48.5</v>
      </c>
      <c r="H79" s="225">
        <v>33.299999999999997</v>
      </c>
      <c r="I79" s="225">
        <v>0</v>
      </c>
      <c r="J79" s="225">
        <v>0</v>
      </c>
      <c r="K79" s="226">
        <v>2.093</v>
      </c>
      <c r="L79" s="226">
        <v>5.577</v>
      </c>
      <c r="M79" s="226">
        <v>3.8290000000000002</v>
      </c>
      <c r="N79" s="226">
        <v>0</v>
      </c>
      <c r="O79" s="226">
        <v>0</v>
      </c>
      <c r="P79" s="226">
        <v>7.67</v>
      </c>
      <c r="Q79" s="226">
        <v>8.3719999999999999</v>
      </c>
      <c r="R79" s="226">
        <v>5.577</v>
      </c>
      <c r="S79" s="226">
        <v>0</v>
      </c>
      <c r="T79" s="226">
        <v>0</v>
      </c>
      <c r="U79" s="226">
        <v>0</v>
      </c>
      <c r="V79" s="226">
        <v>13.95</v>
      </c>
      <c r="W79" s="227">
        <v>139197</v>
      </c>
      <c r="X79" s="227">
        <v>0</v>
      </c>
      <c r="Y79" s="227">
        <v>8686</v>
      </c>
    </row>
    <row r="80" spans="1:25" s="50" customFormat="1" x14ac:dyDescent="0.2">
      <c r="A80" s="270" t="s">
        <v>224</v>
      </c>
      <c r="B80" s="270">
        <v>34</v>
      </c>
      <c r="C80" s="270" t="s">
        <v>201</v>
      </c>
      <c r="D80" s="270" t="s">
        <v>229</v>
      </c>
      <c r="E80" s="270" t="s">
        <v>204</v>
      </c>
      <c r="F80" s="225">
        <v>0</v>
      </c>
      <c r="G80" s="225">
        <v>20</v>
      </c>
      <c r="H80" s="225">
        <v>80</v>
      </c>
      <c r="I80" s="225">
        <v>0</v>
      </c>
      <c r="J80" s="225">
        <v>0</v>
      </c>
      <c r="K80" s="226">
        <v>0</v>
      </c>
      <c r="L80" s="226">
        <v>2.2999999999999998</v>
      </c>
      <c r="M80" s="226">
        <v>9.1999999999999993</v>
      </c>
      <c r="N80" s="226">
        <v>0</v>
      </c>
      <c r="O80" s="226">
        <v>0</v>
      </c>
      <c r="P80" s="226">
        <v>2.2999999999999998</v>
      </c>
      <c r="Q80" s="226">
        <v>0</v>
      </c>
      <c r="R80" s="226">
        <v>2.2999999999999998</v>
      </c>
      <c r="S80" s="226">
        <v>0</v>
      </c>
      <c r="T80" s="226">
        <v>0</v>
      </c>
      <c r="U80" s="226">
        <v>0</v>
      </c>
      <c r="V80" s="226">
        <v>2.2999999999999998</v>
      </c>
      <c r="W80" s="227">
        <v>5617</v>
      </c>
      <c r="X80" s="227">
        <v>0</v>
      </c>
      <c r="Y80" s="227">
        <v>351</v>
      </c>
    </row>
    <row r="81" spans="1:25" s="50" customFormat="1" x14ac:dyDescent="0.2">
      <c r="A81" s="270" t="s">
        <v>224</v>
      </c>
      <c r="B81" s="270">
        <v>34</v>
      </c>
      <c r="C81" s="270" t="s">
        <v>201</v>
      </c>
      <c r="D81" s="270" t="s">
        <v>229</v>
      </c>
      <c r="E81" s="270" t="s">
        <v>205</v>
      </c>
      <c r="F81" s="225">
        <v>10</v>
      </c>
      <c r="G81" s="225">
        <v>30</v>
      </c>
      <c r="H81" s="225">
        <v>60</v>
      </c>
      <c r="I81" s="225">
        <v>0</v>
      </c>
      <c r="J81" s="225">
        <v>0</v>
      </c>
      <c r="K81" s="226">
        <v>1.1499999999999999</v>
      </c>
      <c r="L81" s="226">
        <v>3.45</v>
      </c>
      <c r="M81" s="226">
        <v>6.9</v>
      </c>
      <c r="N81" s="226">
        <v>0</v>
      </c>
      <c r="O81" s="226">
        <v>0</v>
      </c>
      <c r="P81" s="226">
        <v>4.5999999999999996</v>
      </c>
      <c r="Q81" s="226">
        <v>4.5999999999999996</v>
      </c>
      <c r="R81" s="226">
        <v>3.45</v>
      </c>
      <c r="S81" s="226">
        <v>0</v>
      </c>
      <c r="T81" s="226">
        <v>0</v>
      </c>
      <c r="U81" s="226">
        <v>0</v>
      </c>
      <c r="V81" s="226">
        <v>8.0500000000000007</v>
      </c>
      <c r="W81" s="227">
        <v>13678</v>
      </c>
      <c r="X81" s="227">
        <v>0</v>
      </c>
      <c r="Y81" s="227">
        <v>854</v>
      </c>
    </row>
    <row r="82" spans="1:25" s="50" customFormat="1" x14ac:dyDescent="0.2">
      <c r="A82" s="270" t="s">
        <v>224</v>
      </c>
      <c r="B82" s="270">
        <v>35</v>
      </c>
      <c r="C82" s="270" t="s">
        <v>201</v>
      </c>
      <c r="D82" s="270" t="s">
        <v>230</v>
      </c>
      <c r="E82" s="270" t="s">
        <v>203</v>
      </c>
      <c r="F82" s="225">
        <v>8.3000000000000007</v>
      </c>
      <c r="G82" s="225">
        <v>58.4</v>
      </c>
      <c r="H82" s="225">
        <v>33.299999999999997</v>
      </c>
      <c r="I82" s="225">
        <v>0</v>
      </c>
      <c r="J82" s="225">
        <v>0</v>
      </c>
      <c r="K82" s="226">
        <v>0.34899999999999998</v>
      </c>
      <c r="L82" s="226">
        <v>2.4529999999999998</v>
      </c>
      <c r="M82" s="226">
        <v>1.399</v>
      </c>
      <c r="N82" s="226">
        <v>0</v>
      </c>
      <c r="O82" s="226">
        <v>0</v>
      </c>
      <c r="P82" s="226">
        <v>2.8010000000000002</v>
      </c>
      <c r="Q82" s="226">
        <v>1.3939999999999999</v>
      </c>
      <c r="R82" s="226">
        <v>2.4529999999999998</v>
      </c>
      <c r="S82" s="226">
        <v>0</v>
      </c>
      <c r="T82" s="226">
        <v>0</v>
      </c>
      <c r="U82" s="226">
        <v>0</v>
      </c>
      <c r="V82" s="226">
        <v>3.847</v>
      </c>
      <c r="W82" s="227">
        <v>38390</v>
      </c>
      <c r="X82" s="227">
        <v>0</v>
      </c>
      <c r="Y82" s="227">
        <v>2396</v>
      </c>
    </row>
    <row r="83" spans="1:25" s="50" customFormat="1" x14ac:dyDescent="0.2">
      <c r="A83" s="270" t="s">
        <v>224</v>
      </c>
      <c r="B83" s="270">
        <v>35</v>
      </c>
      <c r="C83" s="270" t="s">
        <v>201</v>
      </c>
      <c r="D83" s="270" t="s">
        <v>230</v>
      </c>
      <c r="E83" s="270" t="s">
        <v>204</v>
      </c>
      <c r="F83" s="225">
        <v>10</v>
      </c>
      <c r="G83" s="225">
        <v>90</v>
      </c>
      <c r="H83" s="225">
        <v>0</v>
      </c>
      <c r="I83" s="225">
        <v>0</v>
      </c>
      <c r="J83" s="225">
        <v>0</v>
      </c>
      <c r="K83" s="226">
        <v>0.42</v>
      </c>
      <c r="L83" s="226">
        <v>3.78</v>
      </c>
      <c r="M83" s="226">
        <v>0</v>
      </c>
      <c r="N83" s="226">
        <v>0</v>
      </c>
      <c r="O83" s="226">
        <v>0</v>
      </c>
      <c r="P83" s="226">
        <v>4.2</v>
      </c>
      <c r="Q83" s="226">
        <v>1.68</v>
      </c>
      <c r="R83" s="226">
        <v>3.78</v>
      </c>
      <c r="S83" s="226">
        <v>0</v>
      </c>
      <c r="T83" s="226">
        <v>0</v>
      </c>
      <c r="U83" s="226">
        <v>0</v>
      </c>
      <c r="V83" s="226">
        <v>5.46</v>
      </c>
      <c r="W83" s="227">
        <v>13335</v>
      </c>
      <c r="X83" s="227">
        <v>0</v>
      </c>
      <c r="Y83" s="227">
        <v>832</v>
      </c>
    </row>
    <row r="84" spans="1:25" s="50" customFormat="1" x14ac:dyDescent="0.2">
      <c r="A84" s="270" t="s">
        <v>224</v>
      </c>
      <c r="B84" s="270">
        <v>35</v>
      </c>
      <c r="C84" s="270" t="s">
        <v>201</v>
      </c>
      <c r="D84" s="270" t="s">
        <v>230</v>
      </c>
      <c r="E84" s="270" t="s">
        <v>205</v>
      </c>
      <c r="F84" s="225">
        <v>50</v>
      </c>
      <c r="G84" s="225">
        <v>50</v>
      </c>
      <c r="H84" s="225">
        <v>0</v>
      </c>
      <c r="I84" s="225">
        <v>0</v>
      </c>
      <c r="J84" s="225">
        <v>0</v>
      </c>
      <c r="K84" s="226">
        <v>2.1</v>
      </c>
      <c r="L84" s="226">
        <v>2.1</v>
      </c>
      <c r="M84" s="226">
        <v>0</v>
      </c>
      <c r="N84" s="226">
        <v>0</v>
      </c>
      <c r="O84" s="226">
        <v>0</v>
      </c>
      <c r="P84" s="226">
        <v>4.2</v>
      </c>
      <c r="Q84" s="226">
        <v>8.4</v>
      </c>
      <c r="R84" s="226">
        <v>2.1</v>
      </c>
      <c r="S84" s="226">
        <v>0</v>
      </c>
      <c r="T84" s="226">
        <v>0</v>
      </c>
      <c r="U84" s="226">
        <v>0</v>
      </c>
      <c r="V84" s="226">
        <v>10.5</v>
      </c>
      <c r="W84" s="227">
        <v>17841</v>
      </c>
      <c r="X84" s="227">
        <v>0</v>
      </c>
      <c r="Y84" s="227">
        <v>1113</v>
      </c>
    </row>
    <row r="85" spans="1:25" s="50" customFormat="1" ht="27" x14ac:dyDescent="0.2">
      <c r="A85" s="270" t="s">
        <v>224</v>
      </c>
      <c r="B85" s="270">
        <v>36</v>
      </c>
      <c r="C85" s="270" t="s">
        <v>201</v>
      </c>
      <c r="D85" s="270" t="s">
        <v>231</v>
      </c>
      <c r="E85" s="270" t="s">
        <v>203</v>
      </c>
      <c r="F85" s="225">
        <v>25.5</v>
      </c>
      <c r="G85" s="225">
        <v>39.200000000000003</v>
      </c>
      <c r="H85" s="225">
        <v>34.299999999999997</v>
      </c>
      <c r="I85" s="225">
        <v>1</v>
      </c>
      <c r="J85" s="225">
        <v>0</v>
      </c>
      <c r="K85" s="226">
        <v>6.5030000000000001</v>
      </c>
      <c r="L85" s="226">
        <v>9.9960000000000004</v>
      </c>
      <c r="M85" s="226">
        <v>8.7460000000000004</v>
      </c>
      <c r="N85" s="226">
        <v>0.255</v>
      </c>
      <c r="O85" s="226">
        <v>0</v>
      </c>
      <c r="P85" s="226">
        <v>16.498000000000001</v>
      </c>
      <c r="Q85" s="226">
        <v>26.01</v>
      </c>
      <c r="R85" s="226">
        <v>9.9960000000000004</v>
      </c>
      <c r="S85" s="226">
        <v>0</v>
      </c>
      <c r="T85" s="226">
        <v>0</v>
      </c>
      <c r="U85" s="226">
        <v>0</v>
      </c>
      <c r="V85" s="226">
        <v>36.006</v>
      </c>
      <c r="W85" s="227">
        <v>276377</v>
      </c>
      <c r="X85" s="227">
        <v>0</v>
      </c>
      <c r="Y85" s="227">
        <v>17247</v>
      </c>
    </row>
    <row r="86" spans="1:25" s="50" customFormat="1" ht="27" x14ac:dyDescent="0.2">
      <c r="A86" s="270" t="s">
        <v>224</v>
      </c>
      <c r="B86" s="270">
        <v>36</v>
      </c>
      <c r="C86" s="270" t="s">
        <v>201</v>
      </c>
      <c r="D86" s="270" t="s">
        <v>231</v>
      </c>
      <c r="E86" s="270" t="s">
        <v>204</v>
      </c>
      <c r="F86" s="225">
        <v>60</v>
      </c>
      <c r="G86" s="225">
        <v>40</v>
      </c>
      <c r="H86" s="225">
        <v>0</v>
      </c>
      <c r="I86" s="225">
        <v>0</v>
      </c>
      <c r="J86" s="225">
        <v>0</v>
      </c>
      <c r="K86" s="226">
        <v>15.3</v>
      </c>
      <c r="L86" s="226">
        <v>10.199999999999999</v>
      </c>
      <c r="M86" s="226">
        <v>0</v>
      </c>
      <c r="N86" s="226">
        <v>0</v>
      </c>
      <c r="O86" s="226">
        <v>0</v>
      </c>
      <c r="P86" s="226">
        <v>25.5</v>
      </c>
      <c r="Q86" s="226">
        <v>61.2</v>
      </c>
      <c r="R86" s="226">
        <v>10.199999999999999</v>
      </c>
      <c r="S86" s="226">
        <v>0</v>
      </c>
      <c r="T86" s="226">
        <v>0</v>
      </c>
      <c r="U86" s="226">
        <v>0</v>
      </c>
      <c r="V86" s="226">
        <v>71.400000000000006</v>
      </c>
      <c r="W86" s="227">
        <v>134135</v>
      </c>
      <c r="X86" s="227">
        <v>0</v>
      </c>
      <c r="Y86" s="227">
        <v>8370</v>
      </c>
    </row>
    <row r="87" spans="1:25" s="50" customFormat="1" ht="27" x14ac:dyDescent="0.2">
      <c r="A87" s="270" t="s">
        <v>224</v>
      </c>
      <c r="B87" s="270">
        <v>36</v>
      </c>
      <c r="C87" s="270" t="s">
        <v>201</v>
      </c>
      <c r="D87" s="270" t="s">
        <v>231</v>
      </c>
      <c r="E87" s="270" t="s">
        <v>205</v>
      </c>
      <c r="F87" s="225">
        <v>80</v>
      </c>
      <c r="G87" s="225">
        <v>20</v>
      </c>
      <c r="H87" s="225">
        <v>0</v>
      </c>
      <c r="I87" s="225">
        <v>0</v>
      </c>
      <c r="J87" s="225">
        <v>0</v>
      </c>
      <c r="K87" s="226">
        <v>20.399999999999999</v>
      </c>
      <c r="L87" s="226">
        <v>5.0999999999999996</v>
      </c>
      <c r="M87" s="226">
        <v>0</v>
      </c>
      <c r="N87" s="226">
        <v>0</v>
      </c>
      <c r="O87" s="226">
        <v>0</v>
      </c>
      <c r="P87" s="226">
        <v>25.5</v>
      </c>
      <c r="Q87" s="226">
        <v>81.599999999999994</v>
      </c>
      <c r="R87" s="226">
        <v>5.0999999999999996</v>
      </c>
      <c r="S87" s="226">
        <v>0</v>
      </c>
      <c r="T87" s="226">
        <v>0</v>
      </c>
      <c r="U87" s="226">
        <v>0</v>
      </c>
      <c r="V87" s="226">
        <v>86.7</v>
      </c>
      <c r="W87" s="227">
        <v>113322</v>
      </c>
      <c r="X87" s="227">
        <v>0</v>
      </c>
      <c r="Y87" s="227">
        <v>7072</v>
      </c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227"/>
    </row>
    <row r="89" spans="1:25" s="50" customFormat="1" x14ac:dyDescent="0.2">
      <c r="A89" s="271"/>
      <c r="B89" s="271"/>
      <c r="C89" s="271"/>
      <c r="D89" s="272"/>
      <c r="E89" s="272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50" customFormat="1" x14ac:dyDescent="0.2">
      <c r="A130" s="270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  <c r="Y130" s="51"/>
    </row>
    <row r="131" spans="1:25" s="50" customFormat="1" x14ac:dyDescent="0.2">
      <c r="A131" s="270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  <c r="Y131" s="51"/>
    </row>
    <row r="132" spans="1:25" s="50" customFormat="1" x14ac:dyDescent="0.2">
      <c r="A132" s="270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  <c r="Y132" s="51"/>
    </row>
    <row r="133" spans="1:25" s="50" customFormat="1" x14ac:dyDescent="0.2">
      <c r="A133" s="270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  <c r="Y133" s="51"/>
    </row>
    <row r="134" spans="1:25" s="50" customFormat="1" x14ac:dyDescent="0.2">
      <c r="A134" s="270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  <c r="Y134" s="51"/>
    </row>
    <row r="135" spans="1:25" s="50" customFormat="1" x14ac:dyDescent="0.2">
      <c r="A135" s="270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  <c r="Y135" s="51"/>
    </row>
    <row r="136" spans="1:25" s="50" customFormat="1" x14ac:dyDescent="0.2">
      <c r="A136" s="270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  <c r="Y136" s="51"/>
    </row>
    <row r="137" spans="1:25" s="50" customFormat="1" x14ac:dyDescent="0.2">
      <c r="A137" s="270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  <c r="Y137" s="51"/>
    </row>
    <row r="138" spans="1:25" s="50" customFormat="1" x14ac:dyDescent="0.2">
      <c r="A138" s="270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  <c r="Y138" s="51"/>
    </row>
    <row r="139" spans="1:25" s="50" customFormat="1" x14ac:dyDescent="0.2">
      <c r="A139" s="270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  <c r="Y139" s="51"/>
    </row>
    <row r="140" spans="1:25" s="50" customFormat="1" x14ac:dyDescent="0.2">
      <c r="A140" s="270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  <c r="Y140" s="51"/>
    </row>
    <row r="141" spans="1:25" s="50" customFormat="1" x14ac:dyDescent="0.2">
      <c r="A141" s="270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  <c r="Y141" s="51"/>
    </row>
    <row r="142" spans="1:25" s="50" customFormat="1" x14ac:dyDescent="0.2">
      <c r="A142" s="270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  <c r="Y142" s="51"/>
    </row>
    <row r="143" spans="1:25" s="50" customFormat="1" x14ac:dyDescent="0.2">
      <c r="A143" s="270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  <c r="Y143" s="51"/>
    </row>
    <row r="144" spans="1:25" s="50" customFormat="1" x14ac:dyDescent="0.2">
      <c r="A144" s="270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  <c r="Y144" s="51"/>
    </row>
    <row r="145" spans="1:25" s="50" customFormat="1" x14ac:dyDescent="0.2">
      <c r="A145" s="270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  <c r="Y145" s="51"/>
    </row>
    <row r="146" spans="1:25" s="50" customFormat="1" x14ac:dyDescent="0.2">
      <c r="A146" s="270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  <c r="Y146" s="51"/>
    </row>
    <row r="147" spans="1:25" s="50" customFormat="1" x14ac:dyDescent="0.2">
      <c r="A147" s="270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  <c r="Y147" s="51"/>
    </row>
    <row r="148" spans="1:25" s="50" customFormat="1" x14ac:dyDescent="0.2">
      <c r="A148" s="270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  <c r="Y148" s="51"/>
    </row>
    <row r="149" spans="1:25" s="50" customFormat="1" x14ac:dyDescent="0.2">
      <c r="A149" s="270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  <c r="Y149" s="51"/>
    </row>
    <row r="150" spans="1:25" s="50" customFormat="1" x14ac:dyDescent="0.2">
      <c r="A150" s="270"/>
      <c r="B150" s="270"/>
      <c r="C150" s="270"/>
      <c r="D150" s="270"/>
      <c r="E150" s="270"/>
      <c r="F150" s="225"/>
      <c r="G150" s="225"/>
      <c r="H150" s="225"/>
      <c r="I150" s="225"/>
      <c r="J150" s="225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7"/>
      <c r="X150" s="227"/>
      <c r="Y150" s="51"/>
    </row>
    <row r="151" spans="1:25" s="50" customFormat="1" x14ac:dyDescent="0.2">
      <c r="A151" s="270"/>
      <c r="B151" s="270"/>
      <c r="C151" s="270"/>
      <c r="D151" s="270"/>
      <c r="E151" s="270"/>
      <c r="F151" s="225"/>
      <c r="G151" s="225"/>
      <c r="H151" s="225"/>
      <c r="I151" s="225"/>
      <c r="J151" s="225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7"/>
      <c r="X151" s="227"/>
      <c r="Y151" s="51"/>
    </row>
    <row r="152" spans="1:25" s="50" customFormat="1" x14ac:dyDescent="0.2">
      <c r="A152" s="270"/>
      <c r="B152" s="270"/>
      <c r="C152" s="270"/>
      <c r="D152" s="270"/>
      <c r="E152" s="270"/>
      <c r="F152" s="225"/>
      <c r="G152" s="225"/>
      <c r="H152" s="225"/>
      <c r="I152" s="225"/>
      <c r="J152" s="225"/>
      <c r="K152" s="226"/>
      <c r="L152" s="226"/>
      <c r="M152" s="226"/>
      <c r="N152" s="226"/>
      <c r="O152" s="226"/>
      <c r="P152" s="226"/>
      <c r="Q152" s="226"/>
      <c r="R152" s="226"/>
      <c r="S152" s="226"/>
      <c r="T152" s="226"/>
      <c r="U152" s="226"/>
      <c r="V152" s="226"/>
      <c r="W152" s="227"/>
      <c r="X152" s="227"/>
      <c r="Y152" s="51"/>
    </row>
    <row r="153" spans="1:25" s="50" customFormat="1" x14ac:dyDescent="0.2">
      <c r="A153" s="270"/>
      <c r="B153" s="270"/>
      <c r="C153" s="270"/>
      <c r="D153" s="270"/>
      <c r="E153" s="270"/>
      <c r="F153" s="225"/>
      <c r="G153" s="225"/>
      <c r="H153" s="225"/>
      <c r="I153" s="225"/>
      <c r="J153" s="225"/>
      <c r="K153" s="226"/>
      <c r="L153" s="226"/>
      <c r="M153" s="226"/>
      <c r="N153" s="226"/>
      <c r="O153" s="226"/>
      <c r="P153" s="226"/>
      <c r="Q153" s="226"/>
      <c r="R153" s="226"/>
      <c r="S153" s="226"/>
      <c r="T153" s="226"/>
      <c r="U153" s="226"/>
      <c r="V153" s="226"/>
      <c r="W153" s="227"/>
      <c r="X153" s="227"/>
      <c r="Y153" s="51"/>
    </row>
    <row r="154" spans="1:25" s="50" customFormat="1" x14ac:dyDescent="0.2">
      <c r="A154" s="270"/>
      <c r="B154" s="270"/>
      <c r="C154" s="270"/>
      <c r="D154" s="270"/>
      <c r="E154" s="270"/>
      <c r="F154" s="225"/>
      <c r="G154" s="225"/>
      <c r="H154" s="225"/>
      <c r="I154" s="225"/>
      <c r="J154" s="225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226"/>
      <c r="W154" s="227"/>
      <c r="X154" s="227"/>
      <c r="Y154" s="51"/>
    </row>
    <row r="155" spans="1:25" s="50" customFormat="1" x14ac:dyDescent="0.2">
      <c r="A155" s="270"/>
      <c r="B155" s="270"/>
      <c r="C155" s="270"/>
      <c r="D155" s="270"/>
      <c r="E155" s="270"/>
      <c r="F155" s="225"/>
      <c r="G155" s="225"/>
      <c r="H155" s="225"/>
      <c r="I155" s="225"/>
      <c r="J155" s="225"/>
      <c r="K155" s="226"/>
      <c r="L155" s="226"/>
      <c r="M155" s="226"/>
      <c r="N155" s="226"/>
      <c r="O155" s="226"/>
      <c r="P155" s="226"/>
      <c r="Q155" s="226"/>
      <c r="R155" s="226"/>
      <c r="S155" s="226"/>
      <c r="T155" s="226"/>
      <c r="U155" s="226"/>
      <c r="V155" s="226"/>
      <c r="W155" s="227"/>
      <c r="X155" s="227"/>
      <c r="Y155" s="51"/>
    </row>
    <row r="156" spans="1:25" s="50" customFormat="1" x14ac:dyDescent="0.2">
      <c r="A156" s="270"/>
      <c r="B156" s="270"/>
      <c r="C156" s="270"/>
      <c r="D156" s="270"/>
      <c r="E156" s="270"/>
      <c r="F156" s="225"/>
      <c r="G156" s="225"/>
      <c r="H156" s="225"/>
      <c r="I156" s="225"/>
      <c r="J156" s="225"/>
      <c r="K156" s="226"/>
      <c r="L156" s="226"/>
      <c r="M156" s="226"/>
      <c r="N156" s="226"/>
      <c r="O156" s="226"/>
      <c r="P156" s="226"/>
      <c r="Q156" s="226"/>
      <c r="R156" s="226"/>
      <c r="S156" s="226"/>
      <c r="T156" s="226"/>
      <c r="U156" s="226"/>
      <c r="V156" s="226"/>
      <c r="W156" s="227"/>
      <c r="X156" s="227"/>
      <c r="Y156" s="51"/>
    </row>
    <row r="157" spans="1:25" s="22" customFormat="1" x14ac:dyDescent="0.2">
      <c r="A157" s="273"/>
      <c r="B157" s="270"/>
      <c r="C157" s="270"/>
      <c r="D157" s="270"/>
      <c r="E157" s="270"/>
      <c r="F157" s="225"/>
      <c r="G157" s="225"/>
      <c r="H157" s="225"/>
      <c r="I157" s="225"/>
      <c r="J157" s="225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7"/>
      <c r="X157" s="227"/>
    </row>
    <row r="158" spans="1:25" x14ac:dyDescent="0.2">
      <c r="A158" s="273"/>
      <c r="B158" s="270"/>
      <c r="C158" s="270"/>
      <c r="D158" s="270"/>
      <c r="E158" s="270"/>
      <c r="F158" s="225"/>
      <c r="G158" s="225"/>
      <c r="H158" s="225"/>
      <c r="I158" s="225"/>
      <c r="J158" s="225"/>
      <c r="K158" s="226"/>
      <c r="L158" s="226"/>
      <c r="M158" s="226"/>
      <c r="N158" s="226"/>
      <c r="O158" s="226"/>
      <c r="P158" s="226"/>
      <c r="Q158" s="226"/>
      <c r="R158" s="226"/>
      <c r="S158" s="226"/>
      <c r="T158" s="226"/>
      <c r="U158" s="226"/>
      <c r="V158" s="226"/>
      <c r="W158" s="227"/>
      <c r="X158" s="227"/>
    </row>
    <row r="159" spans="1:25" x14ac:dyDescent="0.2">
      <c r="A159" s="273"/>
      <c r="B159" s="270"/>
      <c r="C159" s="270"/>
      <c r="D159" s="270"/>
      <c r="E159" s="270"/>
      <c r="F159" s="225"/>
      <c r="G159" s="225"/>
      <c r="H159" s="225"/>
      <c r="I159" s="225"/>
      <c r="J159" s="225"/>
      <c r="K159" s="226"/>
      <c r="L159" s="226"/>
      <c r="M159" s="226"/>
      <c r="N159" s="226"/>
      <c r="O159" s="226"/>
      <c r="P159" s="226"/>
      <c r="Q159" s="226"/>
      <c r="R159" s="226"/>
      <c r="S159" s="226"/>
      <c r="T159" s="226"/>
      <c r="U159" s="226"/>
      <c r="V159" s="226"/>
      <c r="W159" s="227"/>
      <c r="X159" s="227"/>
    </row>
    <row r="160" spans="1:25" x14ac:dyDescent="0.2">
      <c r="A160" s="273"/>
      <c r="B160" s="270"/>
      <c r="C160" s="270"/>
      <c r="D160" s="270"/>
      <c r="E160" s="270"/>
      <c r="F160" s="225"/>
      <c r="G160" s="225"/>
      <c r="H160" s="225"/>
      <c r="I160" s="225"/>
      <c r="J160" s="225"/>
      <c r="K160" s="226"/>
      <c r="L160" s="226"/>
      <c r="M160" s="226"/>
      <c r="N160" s="226"/>
      <c r="O160" s="226"/>
      <c r="P160" s="226"/>
      <c r="Q160" s="226"/>
      <c r="R160" s="226"/>
      <c r="S160" s="226"/>
      <c r="T160" s="226"/>
      <c r="U160" s="226"/>
      <c r="V160" s="226"/>
      <c r="W160" s="227"/>
      <c r="X160" s="227"/>
    </row>
    <row r="161" spans="1:24" x14ac:dyDescent="0.2">
      <c r="A161" s="273"/>
      <c r="B161" s="270"/>
      <c r="C161" s="270"/>
      <c r="D161" s="270"/>
      <c r="E161" s="270"/>
      <c r="F161" s="225"/>
      <c r="G161" s="225"/>
      <c r="H161" s="225"/>
      <c r="I161" s="225"/>
      <c r="J161" s="225"/>
      <c r="K161" s="226"/>
      <c r="L161" s="226"/>
      <c r="M161" s="226"/>
      <c r="N161" s="226"/>
      <c r="O161" s="226"/>
      <c r="P161" s="226"/>
      <c r="Q161" s="226"/>
      <c r="R161" s="226"/>
      <c r="S161" s="226"/>
      <c r="T161" s="226"/>
      <c r="U161" s="226"/>
      <c r="V161" s="226"/>
      <c r="W161" s="227"/>
      <c r="X161" s="227"/>
    </row>
    <row r="162" spans="1:24" x14ac:dyDescent="0.2">
      <c r="A162" s="273"/>
      <c r="B162" s="270"/>
      <c r="C162" s="270"/>
      <c r="D162" s="270"/>
      <c r="E162" s="270"/>
      <c r="F162" s="225"/>
      <c r="G162" s="225"/>
      <c r="H162" s="225"/>
      <c r="I162" s="225"/>
      <c r="J162" s="225"/>
      <c r="K162" s="226"/>
      <c r="L162" s="226"/>
      <c r="M162" s="226"/>
      <c r="N162" s="226"/>
      <c r="O162" s="226"/>
      <c r="P162" s="226"/>
      <c r="Q162" s="226"/>
      <c r="R162" s="226"/>
      <c r="S162" s="226"/>
      <c r="T162" s="226"/>
      <c r="U162" s="226"/>
      <c r="V162" s="226"/>
      <c r="W162" s="227"/>
      <c r="X162" s="227"/>
    </row>
    <row r="163" spans="1:24" x14ac:dyDescent="0.2">
      <c r="A163" s="273"/>
      <c r="B163" s="270"/>
      <c r="C163" s="270"/>
      <c r="D163" s="270"/>
      <c r="E163" s="270"/>
      <c r="F163" s="225"/>
      <c r="G163" s="225"/>
      <c r="H163" s="225"/>
      <c r="I163" s="225"/>
      <c r="J163" s="225"/>
      <c r="K163" s="226"/>
      <c r="L163" s="226"/>
      <c r="M163" s="226"/>
      <c r="N163" s="226"/>
      <c r="O163" s="226"/>
      <c r="P163" s="226"/>
      <c r="Q163" s="226"/>
      <c r="R163" s="226"/>
      <c r="S163" s="226"/>
      <c r="T163" s="226"/>
      <c r="U163" s="226"/>
      <c r="V163" s="226"/>
      <c r="W163" s="227"/>
      <c r="X163" s="227"/>
    </row>
    <row r="164" spans="1:24" x14ac:dyDescent="0.2">
      <c r="A164" s="273"/>
      <c r="B164" s="270"/>
      <c r="C164" s="270"/>
      <c r="D164" s="270"/>
      <c r="E164" s="270"/>
      <c r="F164" s="225"/>
      <c r="G164" s="225"/>
      <c r="H164" s="225"/>
      <c r="I164" s="225"/>
      <c r="J164" s="225"/>
      <c r="K164" s="226"/>
      <c r="L164" s="226"/>
      <c r="M164" s="226"/>
      <c r="N164" s="226"/>
      <c r="O164" s="226"/>
      <c r="P164" s="226"/>
      <c r="Q164" s="226"/>
      <c r="R164" s="226"/>
      <c r="S164" s="226"/>
      <c r="T164" s="226"/>
      <c r="U164" s="226"/>
      <c r="V164" s="226"/>
      <c r="W164" s="227"/>
      <c r="X164" s="227"/>
    </row>
    <row r="165" spans="1:24" x14ac:dyDescent="0.2">
      <c r="A165" s="273"/>
      <c r="B165" s="270"/>
      <c r="C165" s="270"/>
      <c r="D165" s="270"/>
      <c r="E165" s="270"/>
      <c r="F165" s="225"/>
      <c r="G165" s="225"/>
      <c r="H165" s="225"/>
      <c r="I165" s="225"/>
      <c r="J165" s="225"/>
      <c r="K165" s="226"/>
      <c r="L165" s="226"/>
      <c r="M165" s="226"/>
      <c r="N165" s="226"/>
      <c r="O165" s="226"/>
      <c r="P165" s="226"/>
      <c r="Q165" s="226"/>
      <c r="R165" s="226"/>
      <c r="S165" s="226"/>
      <c r="T165" s="226"/>
      <c r="U165" s="226"/>
      <c r="V165" s="226"/>
      <c r="W165" s="227"/>
      <c r="X165" s="227"/>
    </row>
    <row r="166" spans="1:24" x14ac:dyDescent="0.2">
      <c r="A166" s="273"/>
      <c r="B166" s="270"/>
      <c r="C166" s="270"/>
      <c r="D166" s="270"/>
      <c r="E166" s="270"/>
      <c r="F166" s="225"/>
      <c r="G166" s="225"/>
      <c r="H166" s="225"/>
      <c r="I166" s="225"/>
      <c r="J166" s="225"/>
      <c r="K166" s="226"/>
      <c r="L166" s="226"/>
      <c r="M166" s="226"/>
      <c r="N166" s="226"/>
      <c r="O166" s="226"/>
      <c r="P166" s="226"/>
      <c r="Q166" s="226"/>
      <c r="R166" s="226"/>
      <c r="S166" s="226"/>
      <c r="T166" s="226"/>
      <c r="U166" s="226"/>
      <c r="V166" s="226"/>
      <c r="W166" s="227"/>
      <c r="X166" s="227"/>
    </row>
    <row r="167" spans="1:24" x14ac:dyDescent="0.2">
      <c r="A167" s="273"/>
      <c r="B167" s="270"/>
      <c r="C167" s="270"/>
      <c r="D167" s="270"/>
      <c r="E167" s="270"/>
      <c r="F167" s="225"/>
      <c r="G167" s="225"/>
      <c r="H167" s="225"/>
      <c r="I167" s="225"/>
      <c r="J167" s="225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7"/>
      <c r="X167" s="227"/>
    </row>
    <row r="168" spans="1:24" x14ac:dyDescent="0.2">
      <c r="A168" s="273"/>
      <c r="B168" s="270"/>
      <c r="C168" s="270"/>
      <c r="D168" s="270"/>
      <c r="E168" s="270"/>
      <c r="F168" s="225"/>
      <c r="G168" s="225"/>
      <c r="H168" s="225"/>
      <c r="I168" s="225"/>
      <c r="J168" s="225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7"/>
      <c r="X168" s="227"/>
    </row>
    <row r="169" spans="1:24" x14ac:dyDescent="0.2">
      <c r="A169" s="273"/>
      <c r="B169" s="270"/>
      <c r="C169" s="270"/>
      <c r="D169" s="270"/>
      <c r="E169" s="270"/>
      <c r="F169" s="225"/>
      <c r="G169" s="225"/>
      <c r="H169" s="225"/>
      <c r="I169" s="225"/>
      <c r="J169" s="225"/>
      <c r="K169" s="226"/>
      <c r="L169" s="226"/>
      <c r="M169" s="226"/>
      <c r="N169" s="226"/>
      <c r="O169" s="226"/>
      <c r="P169" s="226"/>
      <c r="Q169" s="226"/>
      <c r="R169" s="226"/>
      <c r="S169" s="226"/>
      <c r="T169" s="226"/>
      <c r="U169" s="226"/>
      <c r="V169" s="226"/>
      <c r="W169" s="227"/>
      <c r="X169" s="227"/>
    </row>
    <row r="170" spans="1:24" x14ac:dyDescent="0.2">
      <c r="A170" s="273"/>
      <c r="B170" s="270"/>
      <c r="C170" s="270"/>
      <c r="D170" s="270"/>
      <c r="E170" s="270"/>
      <c r="F170" s="225"/>
      <c r="G170" s="225"/>
      <c r="H170" s="225"/>
      <c r="I170" s="225"/>
      <c r="J170" s="225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7"/>
      <c r="X170" s="227"/>
    </row>
    <row r="171" spans="1:24" x14ac:dyDescent="0.2">
      <c r="A171" s="273"/>
      <c r="B171" s="270"/>
      <c r="C171" s="270"/>
      <c r="D171" s="270"/>
      <c r="E171" s="270"/>
      <c r="F171" s="225"/>
      <c r="G171" s="225"/>
      <c r="H171" s="225"/>
      <c r="I171" s="225"/>
      <c r="J171" s="225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7"/>
      <c r="X171" s="227"/>
    </row>
    <row r="172" spans="1:24" x14ac:dyDescent="0.2">
      <c r="A172" s="273"/>
      <c r="B172" s="270"/>
      <c r="C172" s="270"/>
      <c r="D172" s="270"/>
      <c r="E172" s="270"/>
      <c r="F172" s="225"/>
      <c r="G172" s="225"/>
      <c r="H172" s="225"/>
      <c r="I172" s="225"/>
      <c r="J172" s="225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7"/>
      <c r="X172" s="227"/>
    </row>
    <row r="173" spans="1:24" x14ac:dyDescent="0.2">
      <c r="A173" s="273"/>
      <c r="B173" s="270"/>
      <c r="C173" s="270"/>
      <c r="D173" s="270"/>
      <c r="E173" s="270"/>
      <c r="F173" s="225"/>
      <c r="G173" s="225"/>
      <c r="H173" s="225"/>
      <c r="I173" s="225"/>
      <c r="J173" s="225"/>
      <c r="K173" s="226"/>
      <c r="L173" s="226"/>
      <c r="M173" s="226"/>
      <c r="N173" s="226"/>
      <c r="O173" s="226"/>
      <c r="P173" s="226"/>
      <c r="Q173" s="226"/>
      <c r="R173" s="226"/>
      <c r="S173" s="226"/>
      <c r="T173" s="226"/>
      <c r="U173" s="226"/>
      <c r="V173" s="226"/>
      <c r="W173" s="227"/>
      <c r="X173" s="227"/>
    </row>
    <row r="174" spans="1:24" x14ac:dyDescent="0.2">
      <c r="A174" s="273"/>
      <c r="B174" s="270"/>
      <c r="C174" s="270"/>
      <c r="D174" s="270"/>
      <c r="E174" s="270"/>
      <c r="F174" s="225"/>
      <c r="G174" s="225"/>
      <c r="H174" s="225"/>
      <c r="I174" s="225"/>
      <c r="J174" s="225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7"/>
      <c r="X174" s="227"/>
    </row>
    <row r="175" spans="1:24" x14ac:dyDescent="0.2">
      <c r="A175" s="273"/>
      <c r="B175" s="270"/>
      <c r="C175" s="270"/>
      <c r="D175" s="270"/>
      <c r="E175" s="270"/>
      <c r="F175" s="225"/>
      <c r="G175" s="225"/>
      <c r="H175" s="225"/>
      <c r="I175" s="225"/>
      <c r="J175" s="225"/>
      <c r="K175" s="226"/>
      <c r="L175" s="226"/>
      <c r="M175" s="226"/>
      <c r="N175" s="226"/>
      <c r="O175" s="226"/>
      <c r="P175" s="226"/>
      <c r="Q175" s="226"/>
      <c r="R175" s="226"/>
      <c r="S175" s="226"/>
      <c r="T175" s="226"/>
      <c r="U175" s="226"/>
      <c r="V175" s="226"/>
      <c r="W175" s="227"/>
      <c r="X175" s="227"/>
    </row>
    <row r="176" spans="1:24" x14ac:dyDescent="0.2">
      <c r="A176" s="273"/>
      <c r="B176" s="270"/>
      <c r="C176" s="270"/>
      <c r="D176" s="270"/>
      <c r="E176" s="270"/>
      <c r="F176" s="225"/>
      <c r="G176" s="225"/>
      <c r="H176" s="225"/>
      <c r="I176" s="225"/>
      <c r="J176" s="225"/>
      <c r="K176" s="226"/>
      <c r="L176" s="226"/>
      <c r="M176" s="226"/>
      <c r="N176" s="226"/>
      <c r="O176" s="226"/>
      <c r="P176" s="226"/>
      <c r="Q176" s="226"/>
      <c r="R176" s="226"/>
      <c r="S176" s="226"/>
      <c r="T176" s="226"/>
      <c r="U176" s="226"/>
      <c r="V176" s="226"/>
      <c r="W176" s="227"/>
      <c r="X176" s="227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2"/>
      <c r="L177" s="222"/>
      <c r="M177" s="222"/>
      <c r="N177" s="222"/>
      <c r="O177" s="222"/>
      <c r="P177" s="222"/>
      <c r="Q177" s="222"/>
      <c r="R177" s="222"/>
      <c r="S177" s="222"/>
      <c r="T177" s="222"/>
      <c r="U177" s="222"/>
      <c r="V177" s="226"/>
      <c r="W177" s="227"/>
      <c r="X177" s="228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2"/>
      <c r="L178" s="222"/>
      <c r="M178" s="222"/>
      <c r="N178" s="222"/>
      <c r="O178" s="222"/>
      <c r="P178" s="222"/>
      <c r="Q178" s="222"/>
      <c r="R178" s="222"/>
      <c r="S178" s="222"/>
      <c r="T178" s="222"/>
      <c r="U178" s="222"/>
      <c r="V178" s="226"/>
      <c r="W178" s="227"/>
      <c r="X178" s="228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2"/>
      <c r="L179" s="222"/>
      <c r="M179" s="222"/>
      <c r="N179" s="222"/>
      <c r="O179" s="222"/>
      <c r="P179" s="222"/>
      <c r="Q179" s="222"/>
      <c r="R179" s="222"/>
      <c r="S179" s="222"/>
      <c r="T179" s="222"/>
      <c r="U179" s="222"/>
      <c r="V179" s="226"/>
      <c r="W179" s="227"/>
      <c r="X179" s="228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2"/>
      <c r="L180" s="222"/>
      <c r="M180" s="222"/>
      <c r="N180" s="222"/>
      <c r="O180" s="222"/>
      <c r="P180" s="222"/>
      <c r="Q180" s="222"/>
      <c r="R180" s="222"/>
      <c r="S180" s="222"/>
      <c r="T180" s="222"/>
      <c r="U180" s="222"/>
      <c r="V180" s="226"/>
      <c r="W180" s="227"/>
      <c r="X180" s="228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2"/>
      <c r="L181" s="222"/>
      <c r="M181" s="222"/>
      <c r="N181" s="222"/>
      <c r="O181" s="222"/>
      <c r="P181" s="222"/>
      <c r="Q181" s="222"/>
      <c r="R181" s="222"/>
      <c r="S181" s="222"/>
      <c r="T181" s="222"/>
      <c r="U181" s="222"/>
      <c r="V181" s="226"/>
      <c r="W181" s="227"/>
      <c r="X181" s="228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2"/>
      <c r="L182" s="222"/>
      <c r="M182" s="222"/>
      <c r="N182" s="222"/>
      <c r="O182" s="222"/>
      <c r="P182" s="222"/>
      <c r="Q182" s="222"/>
      <c r="R182" s="222"/>
      <c r="S182" s="222"/>
      <c r="T182" s="222"/>
      <c r="U182" s="222"/>
      <c r="V182" s="226"/>
      <c r="W182" s="227"/>
      <c r="X182" s="228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2"/>
      <c r="L183" s="222"/>
      <c r="M183" s="222"/>
      <c r="N183" s="222"/>
      <c r="O183" s="222"/>
      <c r="P183" s="222"/>
      <c r="Q183" s="222"/>
      <c r="R183" s="222"/>
      <c r="S183" s="222"/>
      <c r="T183" s="222"/>
      <c r="U183" s="222"/>
      <c r="V183" s="226"/>
      <c r="W183" s="227"/>
      <c r="X183" s="228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2"/>
      <c r="L184" s="222"/>
      <c r="M184" s="222"/>
      <c r="N184" s="222"/>
      <c r="O184" s="222"/>
      <c r="P184" s="222"/>
      <c r="Q184" s="222"/>
      <c r="R184" s="222"/>
      <c r="S184" s="222"/>
      <c r="T184" s="222"/>
      <c r="U184" s="222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2"/>
      <c r="L185" s="222"/>
      <c r="M185" s="222"/>
      <c r="N185" s="222"/>
      <c r="O185" s="222"/>
      <c r="P185" s="222"/>
      <c r="Q185" s="222"/>
      <c r="R185" s="222"/>
      <c r="S185" s="222"/>
      <c r="T185" s="222"/>
      <c r="U185" s="222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9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9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9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9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9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9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9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9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9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9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9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9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9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9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9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9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9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9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9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9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9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9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9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9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9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9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9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6"/>
      <c r="W262" s="227"/>
      <c r="X262" s="223"/>
    </row>
    <row r="263" spans="1:24" x14ac:dyDescent="0.2">
      <c r="A263" s="273"/>
      <c r="B263" s="273"/>
      <c r="C263" s="273"/>
      <c r="D263" s="273"/>
      <c r="E263" s="273"/>
      <c r="F263" s="221"/>
      <c r="G263" s="221"/>
      <c r="H263" s="221"/>
      <c r="I263" s="221"/>
      <c r="J263" s="221"/>
      <c r="K263" s="224"/>
      <c r="L263" s="224"/>
      <c r="M263" s="224"/>
      <c r="N263" s="224"/>
      <c r="O263" s="224"/>
      <c r="P263" s="224"/>
      <c r="Q263" s="224"/>
      <c r="R263" s="224"/>
      <c r="S263" s="224"/>
      <c r="T263" s="224"/>
      <c r="U263" s="224"/>
      <c r="V263" s="226"/>
      <c r="W263" s="227"/>
      <c r="X263" s="223"/>
    </row>
    <row r="264" spans="1:24" x14ac:dyDescent="0.2">
      <c r="A264" s="273"/>
      <c r="B264" s="273"/>
      <c r="C264" s="273"/>
      <c r="D264" s="273"/>
      <c r="E264" s="273"/>
      <c r="F264" s="221"/>
      <c r="G264" s="221"/>
      <c r="H264" s="221"/>
      <c r="I264" s="221"/>
      <c r="J264" s="221"/>
      <c r="K264" s="224"/>
      <c r="L264" s="224"/>
      <c r="M264" s="224"/>
      <c r="N264" s="224"/>
      <c r="O264" s="224"/>
      <c r="P264" s="224"/>
      <c r="Q264" s="224"/>
      <c r="R264" s="224"/>
      <c r="S264" s="224"/>
      <c r="T264" s="224"/>
      <c r="U264" s="224"/>
      <c r="V264" s="226"/>
      <c r="W264" s="227"/>
      <c r="X264" s="223"/>
    </row>
    <row r="265" spans="1:24" x14ac:dyDescent="0.2">
      <c r="A265" s="273"/>
      <c r="B265" s="273"/>
      <c r="C265" s="273"/>
      <c r="D265" s="273"/>
      <c r="E265" s="273"/>
      <c r="F265" s="221"/>
      <c r="G265" s="221"/>
      <c r="H265" s="221"/>
      <c r="I265" s="221"/>
      <c r="J265" s="221"/>
      <c r="K265" s="224"/>
      <c r="L265" s="224"/>
      <c r="M265" s="224"/>
      <c r="N265" s="224"/>
      <c r="O265" s="224"/>
      <c r="P265" s="224"/>
      <c r="Q265" s="224"/>
      <c r="R265" s="224"/>
      <c r="S265" s="224"/>
      <c r="T265" s="224"/>
      <c r="U265" s="224"/>
      <c r="V265" s="226"/>
      <c r="W265" s="227"/>
      <c r="X265" s="223"/>
    </row>
    <row r="266" spans="1:24" x14ac:dyDescent="0.2">
      <c r="A266" s="273"/>
      <c r="B266" s="273"/>
      <c r="C266" s="273"/>
      <c r="D266" s="273"/>
      <c r="E266" s="273"/>
      <c r="F266" s="221"/>
      <c r="G266" s="221"/>
      <c r="H266" s="221"/>
      <c r="I266" s="221"/>
      <c r="J266" s="221"/>
      <c r="K266" s="224"/>
      <c r="L266" s="224"/>
      <c r="M266" s="224"/>
      <c r="N266" s="224"/>
      <c r="O266" s="224"/>
      <c r="P266" s="224"/>
      <c r="Q266" s="224"/>
      <c r="R266" s="224"/>
      <c r="S266" s="224"/>
      <c r="T266" s="224"/>
      <c r="U266" s="224"/>
      <c r="V266" s="226"/>
      <c r="W266" s="227"/>
      <c r="X266" s="223"/>
    </row>
    <row r="267" spans="1:24" x14ac:dyDescent="0.2">
      <c r="A267" s="273"/>
      <c r="B267" s="273"/>
      <c r="C267" s="273"/>
      <c r="D267" s="273"/>
      <c r="E267" s="273"/>
      <c r="F267" s="221"/>
      <c r="G267" s="221"/>
      <c r="H267" s="221"/>
      <c r="I267" s="221"/>
      <c r="J267" s="221"/>
      <c r="K267" s="224"/>
      <c r="L267" s="224"/>
      <c r="M267" s="224"/>
      <c r="N267" s="224"/>
      <c r="O267" s="224"/>
      <c r="P267" s="224"/>
      <c r="Q267" s="224"/>
      <c r="R267" s="224"/>
      <c r="S267" s="224"/>
      <c r="T267" s="224"/>
      <c r="U267" s="224"/>
      <c r="V267" s="226"/>
      <c r="W267" s="227"/>
      <c r="X267" s="223"/>
    </row>
    <row r="268" spans="1:24" x14ac:dyDescent="0.2">
      <c r="A268" s="273"/>
      <c r="B268" s="273"/>
      <c r="C268" s="273"/>
      <c r="D268" s="273"/>
      <c r="E268" s="273"/>
      <c r="F268" s="221"/>
      <c r="G268" s="221"/>
      <c r="H268" s="221"/>
      <c r="I268" s="221"/>
      <c r="J268" s="221"/>
      <c r="K268" s="224"/>
      <c r="L268" s="224"/>
      <c r="M268" s="224"/>
      <c r="N268" s="224"/>
      <c r="O268" s="224"/>
      <c r="P268" s="224"/>
      <c r="Q268" s="224"/>
      <c r="R268" s="224"/>
      <c r="S268" s="224"/>
      <c r="T268" s="224"/>
      <c r="U268" s="224"/>
      <c r="V268" s="226"/>
      <c r="W268" s="227"/>
      <c r="X268" s="223"/>
    </row>
    <row r="269" spans="1:24" x14ac:dyDescent="0.2">
      <c r="A269" s="273"/>
      <c r="B269" s="273"/>
      <c r="C269" s="273"/>
      <c r="D269" s="273"/>
      <c r="E269" s="273"/>
      <c r="F269" s="221"/>
      <c r="G269" s="221"/>
      <c r="H269" s="221"/>
      <c r="I269" s="221"/>
      <c r="J269" s="221"/>
      <c r="K269" s="224"/>
      <c r="L269" s="224"/>
      <c r="M269" s="224"/>
      <c r="N269" s="224"/>
      <c r="O269" s="224"/>
      <c r="P269" s="224"/>
      <c r="Q269" s="224"/>
      <c r="R269" s="224"/>
      <c r="S269" s="224"/>
      <c r="T269" s="224"/>
      <c r="U269" s="224"/>
      <c r="V269" s="226"/>
      <c r="W269" s="227"/>
      <c r="X269" s="223"/>
    </row>
    <row r="270" spans="1:24" x14ac:dyDescent="0.2">
      <c r="A270" s="273"/>
      <c r="B270" s="273"/>
      <c r="C270" s="273"/>
      <c r="D270" s="273"/>
      <c r="E270" s="273"/>
      <c r="F270" s="221"/>
      <c r="G270" s="221"/>
      <c r="H270" s="221"/>
      <c r="I270" s="221"/>
      <c r="J270" s="221"/>
      <c r="K270" s="224"/>
      <c r="L270" s="224"/>
      <c r="M270" s="224"/>
      <c r="N270" s="224"/>
      <c r="O270" s="224"/>
      <c r="P270" s="224"/>
      <c r="Q270" s="224"/>
      <c r="R270" s="224"/>
      <c r="S270" s="224"/>
      <c r="T270" s="224"/>
      <c r="U270" s="224"/>
      <c r="V270" s="226"/>
      <c r="W270" s="227"/>
      <c r="X270" s="223"/>
    </row>
    <row r="271" spans="1:24" x14ac:dyDescent="0.2">
      <c r="A271" s="273"/>
      <c r="B271" s="273"/>
      <c r="C271" s="273"/>
      <c r="D271" s="273"/>
      <c r="E271" s="273"/>
      <c r="F271" s="221"/>
      <c r="G271" s="221"/>
      <c r="H271" s="221"/>
      <c r="I271" s="221"/>
      <c r="J271" s="221"/>
      <c r="K271" s="224"/>
      <c r="L271" s="224"/>
      <c r="M271" s="224"/>
      <c r="N271" s="224"/>
      <c r="O271" s="224"/>
      <c r="P271" s="224"/>
      <c r="Q271" s="224"/>
      <c r="R271" s="224"/>
      <c r="S271" s="224"/>
      <c r="T271" s="224"/>
      <c r="U271" s="224"/>
      <c r="V271" s="226"/>
      <c r="W271" s="227"/>
      <c r="X271" s="223"/>
    </row>
    <row r="272" spans="1:24" x14ac:dyDescent="0.2">
      <c r="A272" s="273"/>
      <c r="B272" s="273"/>
      <c r="C272" s="273"/>
      <c r="D272" s="273"/>
      <c r="E272" s="273"/>
      <c r="F272" s="221"/>
      <c r="G272" s="221"/>
      <c r="H272" s="221"/>
      <c r="I272" s="221"/>
      <c r="J272" s="221"/>
      <c r="K272" s="224"/>
      <c r="L272" s="224"/>
      <c r="M272" s="224"/>
      <c r="N272" s="224"/>
      <c r="O272" s="224"/>
      <c r="P272" s="224"/>
      <c r="Q272" s="224"/>
      <c r="R272" s="224"/>
      <c r="S272" s="224"/>
      <c r="T272" s="224"/>
      <c r="U272" s="224"/>
      <c r="V272" s="226"/>
      <c r="W272" s="227"/>
      <c r="X272" s="223"/>
    </row>
    <row r="273" spans="1:24" x14ac:dyDescent="0.2">
      <c r="A273" s="273"/>
      <c r="B273" s="273"/>
      <c r="C273" s="273"/>
      <c r="D273" s="273"/>
      <c r="E273" s="273"/>
      <c r="F273" s="221"/>
      <c r="G273" s="221"/>
      <c r="H273" s="221"/>
      <c r="I273" s="221"/>
      <c r="J273" s="221"/>
      <c r="K273" s="224"/>
      <c r="L273" s="224"/>
      <c r="M273" s="224"/>
      <c r="N273" s="224"/>
      <c r="O273" s="224"/>
      <c r="P273" s="224"/>
      <c r="Q273" s="224"/>
      <c r="R273" s="224"/>
      <c r="S273" s="224"/>
      <c r="T273" s="224"/>
      <c r="U273" s="224"/>
      <c r="V273" s="226"/>
      <c r="W273" s="227"/>
      <c r="X273" s="223"/>
    </row>
    <row r="274" spans="1:24" x14ac:dyDescent="0.2">
      <c r="A274" s="273"/>
      <c r="B274" s="273"/>
      <c r="C274" s="273"/>
      <c r="D274" s="273"/>
      <c r="E274" s="273"/>
      <c r="F274" s="221"/>
      <c r="G274" s="221"/>
      <c r="H274" s="221"/>
      <c r="I274" s="221"/>
      <c r="J274" s="221"/>
      <c r="K274" s="224"/>
      <c r="L274" s="224"/>
      <c r="M274" s="224"/>
      <c r="N274" s="224"/>
      <c r="O274" s="224"/>
      <c r="P274" s="224"/>
      <c r="Q274" s="224"/>
      <c r="R274" s="224"/>
      <c r="S274" s="224"/>
      <c r="T274" s="224"/>
      <c r="U274" s="224"/>
      <c r="V274" s="226"/>
      <c r="W274" s="227"/>
      <c r="X274" s="223"/>
    </row>
    <row r="275" spans="1:24" x14ac:dyDescent="0.2">
      <c r="A275" s="273"/>
      <c r="B275" s="273"/>
      <c r="C275" s="273"/>
      <c r="D275" s="273"/>
      <c r="E275" s="273"/>
      <c r="F275" s="221"/>
      <c r="G275" s="221"/>
      <c r="H275" s="221"/>
      <c r="I275" s="221"/>
      <c r="J275" s="221"/>
      <c r="K275" s="224"/>
      <c r="L275" s="224"/>
      <c r="M275" s="224"/>
      <c r="N275" s="224"/>
      <c r="O275" s="224"/>
      <c r="P275" s="224"/>
      <c r="Q275" s="224"/>
      <c r="R275" s="224"/>
      <c r="S275" s="224"/>
      <c r="T275" s="224"/>
      <c r="U275" s="224"/>
      <c r="V275" s="226"/>
      <c r="W275" s="227"/>
      <c r="X275" s="223"/>
    </row>
    <row r="276" spans="1:24" x14ac:dyDescent="0.2">
      <c r="A276" s="273"/>
      <c r="B276" s="273"/>
      <c r="C276" s="273"/>
      <c r="D276" s="273"/>
      <c r="E276" s="273"/>
      <c r="F276" s="221"/>
      <c r="G276" s="221"/>
      <c r="H276" s="221"/>
      <c r="I276" s="221"/>
      <c r="J276" s="221"/>
      <c r="K276" s="224"/>
      <c r="L276" s="224"/>
      <c r="M276" s="224"/>
      <c r="N276" s="224"/>
      <c r="O276" s="224"/>
      <c r="P276" s="224"/>
      <c r="Q276" s="224"/>
      <c r="R276" s="224"/>
      <c r="S276" s="224"/>
      <c r="T276" s="224"/>
      <c r="U276" s="224"/>
      <c r="V276" s="226"/>
      <c r="W276" s="227"/>
      <c r="X276" s="223"/>
    </row>
    <row r="277" spans="1:24" x14ac:dyDescent="0.2">
      <c r="A277" s="273"/>
      <c r="B277" s="273"/>
      <c r="C277" s="273"/>
      <c r="D277" s="273"/>
      <c r="E277" s="273"/>
      <c r="F277" s="221"/>
      <c r="G277" s="221"/>
      <c r="H277" s="221"/>
      <c r="I277" s="221"/>
      <c r="J277" s="221"/>
      <c r="K277" s="224"/>
      <c r="L277" s="224"/>
      <c r="M277" s="224"/>
      <c r="N277" s="224"/>
      <c r="O277" s="224"/>
      <c r="P277" s="224"/>
      <c r="Q277" s="224"/>
      <c r="R277" s="224"/>
      <c r="S277" s="224"/>
      <c r="T277" s="224"/>
      <c r="U277" s="224"/>
      <c r="V277" s="226"/>
      <c r="W277" s="227"/>
      <c r="X277" s="223"/>
    </row>
    <row r="278" spans="1:24" x14ac:dyDescent="0.2">
      <c r="A278" s="273"/>
      <c r="B278" s="273"/>
      <c r="C278" s="273"/>
      <c r="D278" s="273"/>
      <c r="E278" s="273"/>
      <c r="F278" s="221"/>
      <c r="G278" s="221"/>
      <c r="H278" s="221"/>
      <c r="I278" s="221"/>
      <c r="J278" s="221"/>
      <c r="K278" s="224"/>
      <c r="L278" s="224"/>
      <c r="M278" s="224"/>
      <c r="N278" s="224"/>
      <c r="O278" s="224"/>
      <c r="P278" s="224"/>
      <c r="Q278" s="224"/>
      <c r="R278" s="224"/>
      <c r="S278" s="224"/>
      <c r="T278" s="224"/>
      <c r="U278" s="224"/>
      <c r="V278" s="226"/>
      <c r="W278" s="227"/>
      <c r="X278" s="223"/>
    </row>
    <row r="279" spans="1:24" x14ac:dyDescent="0.2">
      <c r="A279" s="273"/>
      <c r="B279" s="273"/>
      <c r="C279" s="273"/>
      <c r="D279" s="273"/>
      <c r="E279" s="273"/>
      <c r="F279" s="221"/>
      <c r="G279" s="221"/>
      <c r="H279" s="221"/>
      <c r="I279" s="221"/>
      <c r="J279" s="221"/>
      <c r="K279" s="224"/>
      <c r="L279" s="224"/>
      <c r="M279" s="224"/>
      <c r="N279" s="224"/>
      <c r="O279" s="224"/>
      <c r="P279" s="224"/>
      <c r="Q279" s="224"/>
      <c r="R279" s="224"/>
      <c r="S279" s="224"/>
      <c r="T279" s="224"/>
      <c r="U279" s="224"/>
      <c r="V279" s="226"/>
      <c r="W279" s="227"/>
      <c r="X279" s="223"/>
    </row>
    <row r="280" spans="1:24" x14ac:dyDescent="0.2">
      <c r="A280" s="273"/>
      <c r="B280" s="273"/>
      <c r="C280" s="273"/>
      <c r="D280" s="273"/>
      <c r="E280" s="273"/>
      <c r="F280" s="221"/>
      <c r="G280" s="221"/>
      <c r="H280" s="221"/>
      <c r="I280" s="221"/>
      <c r="J280" s="221"/>
      <c r="K280" s="224"/>
      <c r="L280" s="224"/>
      <c r="M280" s="224"/>
      <c r="N280" s="224"/>
      <c r="O280" s="224"/>
      <c r="P280" s="224"/>
      <c r="Q280" s="224"/>
      <c r="R280" s="224"/>
      <c r="S280" s="224"/>
      <c r="T280" s="224"/>
      <c r="U280" s="224"/>
      <c r="V280" s="226"/>
      <c r="W280" s="227"/>
      <c r="X280" s="223"/>
    </row>
    <row r="281" spans="1:24" x14ac:dyDescent="0.2">
      <c r="A281" s="273"/>
      <c r="B281" s="273"/>
      <c r="C281" s="273"/>
      <c r="D281" s="273"/>
      <c r="E281" s="273"/>
      <c r="F281" s="221"/>
      <c r="G281" s="221"/>
      <c r="H281" s="221"/>
      <c r="I281" s="221"/>
      <c r="J281" s="221"/>
      <c r="K281" s="224"/>
      <c r="L281" s="224"/>
      <c r="M281" s="224"/>
      <c r="N281" s="224"/>
      <c r="O281" s="224"/>
      <c r="P281" s="224"/>
      <c r="Q281" s="224"/>
      <c r="R281" s="224"/>
      <c r="S281" s="224"/>
      <c r="T281" s="224"/>
      <c r="U281" s="224"/>
      <c r="V281" s="226"/>
      <c r="W281" s="227"/>
      <c r="X281" s="223"/>
    </row>
    <row r="282" spans="1:24" x14ac:dyDescent="0.2">
      <c r="A282" s="273"/>
      <c r="B282" s="273"/>
      <c r="C282" s="273"/>
      <c r="D282" s="273"/>
      <c r="E282" s="273"/>
      <c r="F282" s="221"/>
      <c r="G282" s="221"/>
      <c r="H282" s="221"/>
      <c r="I282" s="221"/>
      <c r="J282" s="221"/>
      <c r="K282" s="224"/>
      <c r="L282" s="224"/>
      <c r="M282" s="224"/>
      <c r="N282" s="224"/>
      <c r="O282" s="224"/>
      <c r="P282" s="224"/>
      <c r="Q282" s="224"/>
      <c r="R282" s="224"/>
      <c r="S282" s="224"/>
      <c r="T282" s="224"/>
      <c r="U282" s="224"/>
      <c r="V282" s="226"/>
      <c r="W282" s="227"/>
      <c r="X282" s="223"/>
    </row>
    <row r="283" spans="1:24" x14ac:dyDescent="0.2">
      <c r="A283" s="273"/>
      <c r="B283" s="273"/>
      <c r="C283" s="273"/>
      <c r="D283" s="273"/>
      <c r="E283" s="273"/>
      <c r="F283" s="221"/>
      <c r="G283" s="221"/>
      <c r="H283" s="221"/>
      <c r="I283" s="221"/>
      <c r="J283" s="221"/>
      <c r="K283" s="224"/>
      <c r="L283" s="224"/>
      <c r="M283" s="224"/>
      <c r="N283" s="224"/>
      <c r="O283" s="224"/>
      <c r="P283" s="224"/>
      <c r="Q283" s="224"/>
      <c r="R283" s="224"/>
      <c r="S283" s="224"/>
      <c r="T283" s="224"/>
      <c r="U283" s="224"/>
      <c r="V283" s="226"/>
      <c r="W283" s="227"/>
      <c r="X283" s="223"/>
    </row>
    <row r="284" spans="1:24" x14ac:dyDescent="0.2">
      <c r="A284" s="273"/>
      <c r="B284" s="273"/>
      <c r="C284" s="273"/>
      <c r="D284" s="273"/>
      <c r="E284" s="273"/>
      <c r="F284" s="221"/>
      <c r="G284" s="221"/>
      <c r="H284" s="221"/>
      <c r="I284" s="221"/>
      <c r="J284" s="221"/>
      <c r="K284" s="224"/>
      <c r="L284" s="224"/>
      <c r="M284" s="224"/>
      <c r="N284" s="224"/>
      <c r="O284" s="224"/>
      <c r="P284" s="224"/>
      <c r="Q284" s="224"/>
      <c r="R284" s="224"/>
      <c r="S284" s="224"/>
      <c r="T284" s="224"/>
      <c r="U284" s="224"/>
      <c r="V284" s="226"/>
      <c r="W284" s="227"/>
      <c r="X284" s="223"/>
    </row>
    <row r="285" spans="1:24" x14ac:dyDescent="0.2">
      <c r="A285" s="273"/>
      <c r="B285" s="273"/>
      <c r="C285" s="273"/>
      <c r="D285" s="273"/>
      <c r="E285" s="273"/>
      <c r="F285" s="221"/>
      <c r="G285" s="221"/>
      <c r="H285" s="221"/>
      <c r="I285" s="221"/>
      <c r="J285" s="221"/>
      <c r="K285" s="224"/>
      <c r="L285" s="224"/>
      <c r="M285" s="224"/>
      <c r="N285" s="224"/>
      <c r="O285" s="224"/>
      <c r="P285" s="224"/>
      <c r="Q285" s="224"/>
      <c r="R285" s="224"/>
      <c r="S285" s="224"/>
      <c r="T285" s="224"/>
      <c r="U285" s="224"/>
      <c r="V285" s="226"/>
      <c r="W285" s="227"/>
      <c r="X285" s="223"/>
    </row>
    <row r="286" spans="1:24" x14ac:dyDescent="0.2">
      <c r="A286" s="273"/>
      <c r="B286" s="273"/>
      <c r="C286" s="273"/>
      <c r="D286" s="273"/>
      <c r="E286" s="273"/>
      <c r="F286" s="221"/>
      <c r="G286" s="221"/>
      <c r="H286" s="221"/>
      <c r="I286" s="221"/>
      <c r="J286" s="221"/>
      <c r="K286" s="224"/>
      <c r="L286" s="224"/>
      <c r="M286" s="224"/>
      <c r="N286" s="224"/>
      <c r="O286" s="224"/>
      <c r="P286" s="224"/>
      <c r="Q286" s="224"/>
      <c r="R286" s="224"/>
      <c r="S286" s="224"/>
      <c r="T286" s="224"/>
      <c r="U286" s="224"/>
      <c r="V286" s="226"/>
      <c r="W286" s="227"/>
      <c r="X286" s="223"/>
    </row>
    <row r="287" spans="1:24" x14ac:dyDescent="0.2">
      <c r="A287" s="273"/>
      <c r="B287" s="273"/>
      <c r="C287" s="273"/>
      <c r="D287" s="273"/>
      <c r="E287" s="273"/>
      <c r="F287" s="221"/>
      <c r="G287" s="221"/>
      <c r="H287" s="221"/>
      <c r="I287" s="221"/>
      <c r="J287" s="221"/>
      <c r="K287" s="224"/>
      <c r="L287" s="224"/>
      <c r="M287" s="224"/>
      <c r="N287" s="224"/>
      <c r="O287" s="224"/>
      <c r="P287" s="224"/>
      <c r="Q287" s="224"/>
      <c r="R287" s="224"/>
      <c r="S287" s="224"/>
      <c r="T287" s="224"/>
      <c r="U287" s="224"/>
      <c r="V287" s="226"/>
      <c r="W287" s="227"/>
      <c r="X287" s="223"/>
    </row>
    <row r="288" spans="1:24" x14ac:dyDescent="0.2">
      <c r="A288" s="273"/>
      <c r="B288" s="273"/>
      <c r="C288" s="273"/>
      <c r="D288" s="273"/>
      <c r="E288" s="273"/>
      <c r="F288" s="221"/>
      <c r="G288" s="221"/>
      <c r="H288" s="221"/>
      <c r="I288" s="221"/>
      <c r="J288" s="221"/>
      <c r="K288" s="224"/>
      <c r="L288" s="224"/>
      <c r="M288" s="224"/>
      <c r="N288" s="224"/>
      <c r="O288" s="224"/>
      <c r="P288" s="224"/>
      <c r="Q288" s="224"/>
      <c r="R288" s="224"/>
      <c r="S288" s="224"/>
      <c r="T288" s="224"/>
      <c r="U288" s="224"/>
      <c r="V288" s="226"/>
      <c r="W288" s="227"/>
      <c r="X288" s="223"/>
    </row>
    <row r="289" spans="1:24" x14ac:dyDescent="0.2">
      <c r="A289" s="273"/>
      <c r="B289" s="273"/>
      <c r="C289" s="273"/>
      <c r="D289" s="273"/>
      <c r="E289" s="273"/>
      <c r="F289" s="221"/>
      <c r="G289" s="221"/>
      <c r="H289" s="221"/>
      <c r="I289" s="221"/>
      <c r="J289" s="221"/>
      <c r="K289" s="224"/>
      <c r="L289" s="224"/>
      <c r="M289" s="224"/>
      <c r="N289" s="224"/>
      <c r="O289" s="224"/>
      <c r="P289" s="224"/>
      <c r="Q289" s="224"/>
      <c r="R289" s="224"/>
      <c r="S289" s="224"/>
      <c r="T289" s="224"/>
      <c r="U289" s="224"/>
      <c r="V289" s="224"/>
      <c r="W289" s="220"/>
      <c r="X289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88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89 P18:P289 J18:J289">
    <cfRule type="expression" dxfId="13" priority="7">
      <formula>IF($A18&lt;&gt;"",1,0)</formula>
    </cfRule>
  </conditionalFormatting>
  <conditionalFormatting sqref="A217:X289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88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88 P16:P88 V16:V88">
    <cfRule type="expression" dxfId="8" priority="4">
      <formula>IF($A16&lt;&gt;"",1,0)</formula>
    </cfRule>
  </conditionalFormatting>
  <conditionalFormatting sqref="Y16:Y88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University of Sussex</v>
      </c>
    </row>
    <row r="6" spans="1:8" ht="13.5" x14ac:dyDescent="0.2">
      <c r="A6" s="8" t="s">
        <v>56</v>
      </c>
      <c r="B6" s="180">
        <f>UKPRN</f>
        <v>10007806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6118000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6236000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7524000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8005000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6970750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6970750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1260632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1370000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1743000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1685000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2126000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1731000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218044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22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University of Sussex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10007806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2412810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38</v>
      </c>
      <c r="H12" s="227">
        <v>44</v>
      </c>
      <c r="I12" s="227">
        <v>16</v>
      </c>
      <c r="J12" s="227">
        <v>1</v>
      </c>
      <c r="K12" s="227">
        <v>1</v>
      </c>
      <c r="L12" s="239">
        <v>0.83673469387755095</v>
      </c>
      <c r="M12" s="239">
        <v>12.37</v>
      </c>
      <c r="N12" s="239">
        <v>16.561322448979599</v>
      </c>
      <c r="O12" s="227">
        <v>79651</v>
      </c>
      <c r="P12" s="51"/>
    </row>
    <row r="13" spans="1:17" s="50" customFormat="1" x14ac:dyDescent="0.2">
      <c r="A13" s="270" t="s">
        <v>200</v>
      </c>
      <c r="B13" s="270">
        <v>4</v>
      </c>
      <c r="C13" s="270" t="s">
        <v>201</v>
      </c>
      <c r="D13" s="270" t="s">
        <v>206</v>
      </c>
      <c r="E13" s="270"/>
      <c r="F13" s="270"/>
      <c r="G13" s="227">
        <v>45</v>
      </c>
      <c r="H13" s="227">
        <v>46</v>
      </c>
      <c r="I13" s="227">
        <v>9</v>
      </c>
      <c r="J13" s="227">
        <v>0</v>
      </c>
      <c r="K13" s="227">
        <v>0</v>
      </c>
      <c r="L13" s="239">
        <v>0.91</v>
      </c>
      <c r="M13" s="239">
        <v>54.19</v>
      </c>
      <c r="N13" s="239">
        <v>78.903765305609298</v>
      </c>
      <c r="O13" s="227">
        <v>379483</v>
      </c>
      <c r="P13" s="51"/>
    </row>
    <row r="14" spans="1:17" s="50" customFormat="1" x14ac:dyDescent="0.2">
      <c r="A14" s="270" t="s">
        <v>200</v>
      </c>
      <c r="B14" s="270">
        <v>5</v>
      </c>
      <c r="C14" s="270" t="s">
        <v>201</v>
      </c>
      <c r="D14" s="270" t="s">
        <v>207</v>
      </c>
      <c r="E14" s="270"/>
      <c r="F14" s="270"/>
      <c r="G14" s="227">
        <v>48</v>
      </c>
      <c r="H14" s="227">
        <v>39</v>
      </c>
      <c r="I14" s="227">
        <v>9</v>
      </c>
      <c r="J14" s="227">
        <v>1</v>
      </c>
      <c r="K14" s="227">
        <v>3</v>
      </c>
      <c r="L14" s="239">
        <v>0.90625</v>
      </c>
      <c r="M14" s="239">
        <v>54.94</v>
      </c>
      <c r="N14" s="239">
        <v>79.661944405172903</v>
      </c>
      <c r="O14" s="227">
        <v>383129</v>
      </c>
      <c r="P14" s="51"/>
    </row>
    <row r="15" spans="1:17" s="50" customFormat="1" x14ac:dyDescent="0.2">
      <c r="A15" s="270" t="s">
        <v>208</v>
      </c>
      <c r="B15" s="270">
        <v>8</v>
      </c>
      <c r="C15" s="270" t="s">
        <v>201</v>
      </c>
      <c r="D15" s="270" t="s">
        <v>209</v>
      </c>
      <c r="E15" s="270"/>
      <c r="F15" s="270"/>
      <c r="G15" s="227">
        <v>11</v>
      </c>
      <c r="H15" s="227">
        <v>50</v>
      </c>
      <c r="I15" s="227">
        <v>36</v>
      </c>
      <c r="J15" s="227">
        <v>0</v>
      </c>
      <c r="K15" s="227">
        <v>3</v>
      </c>
      <c r="L15" s="239">
        <v>0.62886597938144295</v>
      </c>
      <c r="M15" s="239">
        <v>11.11</v>
      </c>
      <c r="N15" s="239">
        <v>11.1804800451914</v>
      </c>
      <c r="O15" s="227">
        <v>53772</v>
      </c>
      <c r="P15" s="51"/>
    </row>
    <row r="16" spans="1:17" s="50" customFormat="1" x14ac:dyDescent="0.2">
      <c r="A16" s="270" t="s">
        <v>208</v>
      </c>
      <c r="B16" s="270">
        <v>9</v>
      </c>
      <c r="C16" s="270" t="s">
        <v>201</v>
      </c>
      <c r="D16" s="270" t="s">
        <v>210</v>
      </c>
      <c r="E16" s="270"/>
      <c r="F16" s="270"/>
      <c r="G16" s="227">
        <v>17</v>
      </c>
      <c r="H16" s="227">
        <v>60</v>
      </c>
      <c r="I16" s="227">
        <v>22</v>
      </c>
      <c r="J16" s="227">
        <v>0</v>
      </c>
      <c r="K16" s="227">
        <v>1</v>
      </c>
      <c r="L16" s="239">
        <v>0.77777777777777801</v>
      </c>
      <c r="M16" s="239">
        <v>65.540000000000006</v>
      </c>
      <c r="N16" s="239">
        <v>81.564025082049795</v>
      </c>
      <c r="O16" s="227">
        <v>392277</v>
      </c>
      <c r="P16" s="51"/>
    </row>
    <row r="17" spans="1:16" s="50" customFormat="1" x14ac:dyDescent="0.2">
      <c r="A17" s="270" t="s">
        <v>208</v>
      </c>
      <c r="B17" s="270">
        <v>10</v>
      </c>
      <c r="C17" s="270" t="s">
        <v>201</v>
      </c>
      <c r="D17" s="270" t="s">
        <v>211</v>
      </c>
      <c r="E17" s="270"/>
      <c r="F17" s="270"/>
      <c r="G17" s="227">
        <v>11</v>
      </c>
      <c r="H17" s="227">
        <v>61</v>
      </c>
      <c r="I17" s="227">
        <v>25</v>
      </c>
      <c r="J17" s="227">
        <v>3</v>
      </c>
      <c r="K17" s="227">
        <v>0</v>
      </c>
      <c r="L17" s="239">
        <v>0.74226804123711299</v>
      </c>
      <c r="M17" s="239">
        <v>14.87</v>
      </c>
      <c r="N17" s="239">
        <v>17.664408517263201</v>
      </c>
      <c r="O17" s="227">
        <v>84956</v>
      </c>
      <c r="P17" s="51"/>
    </row>
    <row r="18" spans="1:16" s="50" customFormat="1" x14ac:dyDescent="0.2">
      <c r="A18" s="270" t="s">
        <v>208</v>
      </c>
      <c r="B18" s="270">
        <v>11</v>
      </c>
      <c r="C18" s="270" t="s">
        <v>201</v>
      </c>
      <c r="D18" s="270" t="s">
        <v>212</v>
      </c>
      <c r="E18" s="270"/>
      <c r="F18" s="270"/>
      <c r="G18" s="227">
        <v>19</v>
      </c>
      <c r="H18" s="227">
        <v>54</v>
      </c>
      <c r="I18" s="227">
        <v>27</v>
      </c>
      <c r="J18" s="227">
        <v>0</v>
      </c>
      <c r="K18" s="227">
        <v>0</v>
      </c>
      <c r="L18" s="239">
        <v>0.73</v>
      </c>
      <c r="M18" s="239">
        <v>28.26</v>
      </c>
      <c r="N18" s="239">
        <v>33.010953975586901</v>
      </c>
      <c r="O18" s="227">
        <v>158764</v>
      </c>
      <c r="P18" s="51"/>
    </row>
    <row r="19" spans="1:16" s="50" customFormat="1" x14ac:dyDescent="0.2">
      <c r="A19" s="270" t="s">
        <v>208</v>
      </c>
      <c r="B19" s="270">
        <v>15</v>
      </c>
      <c r="C19" s="270" t="s">
        <v>201</v>
      </c>
      <c r="D19" s="270" t="s">
        <v>213</v>
      </c>
      <c r="E19" s="270"/>
      <c r="F19" s="270"/>
      <c r="G19" s="227">
        <v>11</v>
      </c>
      <c r="H19" s="227">
        <v>75</v>
      </c>
      <c r="I19" s="227">
        <v>14</v>
      </c>
      <c r="J19" s="227">
        <v>0</v>
      </c>
      <c r="K19" s="227">
        <v>0</v>
      </c>
      <c r="L19" s="239">
        <v>0.86</v>
      </c>
      <c r="M19" s="239">
        <v>9.67</v>
      </c>
      <c r="N19" s="239">
        <v>13.300416</v>
      </c>
      <c r="O19" s="227">
        <v>63968</v>
      </c>
      <c r="P19" s="51"/>
    </row>
    <row r="20" spans="1:16" s="50" customFormat="1" x14ac:dyDescent="0.2">
      <c r="A20" s="270" t="s">
        <v>214</v>
      </c>
      <c r="B20" s="270">
        <v>17</v>
      </c>
      <c r="C20" s="270" t="s">
        <v>201</v>
      </c>
      <c r="D20" s="270" t="s">
        <v>215</v>
      </c>
      <c r="E20" s="270"/>
      <c r="F20" s="270"/>
      <c r="G20" s="227">
        <v>28</v>
      </c>
      <c r="H20" s="227">
        <v>51</v>
      </c>
      <c r="I20" s="227">
        <v>19</v>
      </c>
      <c r="J20" s="227">
        <v>2</v>
      </c>
      <c r="K20" s="227">
        <v>0</v>
      </c>
      <c r="L20" s="239">
        <v>0.80612244897959195</v>
      </c>
      <c r="M20" s="239">
        <v>17.11</v>
      </c>
      <c r="N20" s="239">
        <v>17.927184712285399</v>
      </c>
      <c r="O20" s="227">
        <v>86220</v>
      </c>
      <c r="P20" s="51"/>
    </row>
    <row r="21" spans="1:16" s="50" customFormat="1" x14ac:dyDescent="0.2">
      <c r="A21" s="270" t="s">
        <v>214</v>
      </c>
      <c r="B21" s="270">
        <v>18</v>
      </c>
      <c r="C21" s="270" t="s">
        <v>201</v>
      </c>
      <c r="D21" s="270" t="s">
        <v>216</v>
      </c>
      <c r="E21" s="270"/>
      <c r="F21" s="270"/>
      <c r="G21" s="227">
        <v>17</v>
      </c>
      <c r="H21" s="227">
        <v>53</v>
      </c>
      <c r="I21" s="227">
        <v>28</v>
      </c>
      <c r="J21" s="227">
        <v>1</v>
      </c>
      <c r="K21" s="227">
        <v>1</v>
      </c>
      <c r="L21" s="239">
        <v>0.71428571428571397</v>
      </c>
      <c r="M21" s="239">
        <v>6.16</v>
      </c>
      <c r="N21" s="239">
        <v>4.4013698630137004</v>
      </c>
      <c r="O21" s="227">
        <v>21168</v>
      </c>
      <c r="P21" s="51"/>
    </row>
    <row r="22" spans="1:16" s="50" customFormat="1" x14ac:dyDescent="0.2">
      <c r="A22" s="270" t="s">
        <v>214</v>
      </c>
      <c r="B22" s="270">
        <v>19</v>
      </c>
      <c r="C22" s="270" t="s">
        <v>201</v>
      </c>
      <c r="D22" s="270" t="s">
        <v>217</v>
      </c>
      <c r="E22" s="270"/>
      <c r="F22" s="270"/>
      <c r="G22" s="227">
        <v>20</v>
      </c>
      <c r="H22" s="227">
        <v>50</v>
      </c>
      <c r="I22" s="227">
        <v>27</v>
      </c>
      <c r="J22" s="227">
        <v>3</v>
      </c>
      <c r="K22" s="227">
        <v>0</v>
      </c>
      <c r="L22" s="239">
        <v>0.72164948453608202</v>
      </c>
      <c r="M22" s="239">
        <v>25.09</v>
      </c>
      <c r="N22" s="239">
        <v>18.1032032429049</v>
      </c>
      <c r="O22" s="227">
        <v>87066</v>
      </c>
      <c r="P22" s="51"/>
    </row>
    <row r="23" spans="1:16" s="50" customFormat="1" x14ac:dyDescent="0.2">
      <c r="A23" s="270" t="s">
        <v>214</v>
      </c>
      <c r="B23" s="270">
        <v>20</v>
      </c>
      <c r="C23" s="270" t="s">
        <v>201</v>
      </c>
      <c r="D23" s="270" t="s">
        <v>218</v>
      </c>
      <c r="E23" s="270"/>
      <c r="F23" s="270"/>
      <c r="G23" s="227">
        <v>13</v>
      </c>
      <c r="H23" s="227">
        <v>51</v>
      </c>
      <c r="I23" s="227">
        <v>27</v>
      </c>
      <c r="J23" s="227">
        <v>9</v>
      </c>
      <c r="K23" s="227">
        <v>0</v>
      </c>
      <c r="L23" s="239">
        <v>0.70329670329670302</v>
      </c>
      <c r="M23" s="239">
        <v>12.68</v>
      </c>
      <c r="N23" s="239">
        <v>8.9158376089663793</v>
      </c>
      <c r="O23" s="227">
        <v>42880</v>
      </c>
      <c r="P23" s="51"/>
    </row>
    <row r="24" spans="1:16" s="50" customFormat="1" x14ac:dyDescent="0.2">
      <c r="A24" s="270" t="s">
        <v>214</v>
      </c>
      <c r="B24" s="270">
        <v>21</v>
      </c>
      <c r="C24" s="270" t="s">
        <v>201</v>
      </c>
      <c r="D24" s="270" t="s">
        <v>219</v>
      </c>
      <c r="E24" s="270"/>
      <c r="F24" s="270"/>
      <c r="G24" s="227">
        <v>29</v>
      </c>
      <c r="H24" s="227">
        <v>49</v>
      </c>
      <c r="I24" s="227">
        <v>18</v>
      </c>
      <c r="J24" s="227">
        <v>4</v>
      </c>
      <c r="K24" s="227">
        <v>0</v>
      </c>
      <c r="L24" s="239">
        <v>0.8125</v>
      </c>
      <c r="M24" s="239">
        <v>12.38</v>
      </c>
      <c r="N24" s="239">
        <v>10.061833112281301</v>
      </c>
      <c r="O24" s="227">
        <v>48392</v>
      </c>
      <c r="P24" s="51"/>
    </row>
    <row r="25" spans="1:16" s="50" customFormat="1" x14ac:dyDescent="0.2">
      <c r="A25" s="270" t="s">
        <v>214</v>
      </c>
      <c r="B25" s="270">
        <v>22</v>
      </c>
      <c r="C25" s="270" t="s">
        <v>201</v>
      </c>
      <c r="D25" s="270" t="s">
        <v>220</v>
      </c>
      <c r="E25" s="270"/>
      <c r="F25" s="270"/>
      <c r="G25" s="227">
        <v>22</v>
      </c>
      <c r="H25" s="227">
        <v>42</v>
      </c>
      <c r="I25" s="227">
        <v>32</v>
      </c>
      <c r="J25" s="227">
        <v>4</v>
      </c>
      <c r="K25" s="227">
        <v>0</v>
      </c>
      <c r="L25" s="239">
        <v>0.66666666666666696</v>
      </c>
      <c r="M25" s="239">
        <v>9.34</v>
      </c>
      <c r="N25" s="239">
        <v>6.2257239341234403</v>
      </c>
      <c r="O25" s="227">
        <v>29942</v>
      </c>
      <c r="P25" s="51"/>
    </row>
    <row r="26" spans="1:16" s="50" customFormat="1" x14ac:dyDescent="0.2">
      <c r="A26" s="270" t="s">
        <v>214</v>
      </c>
      <c r="B26" s="270">
        <v>23</v>
      </c>
      <c r="C26" s="270" t="s">
        <v>201</v>
      </c>
      <c r="D26" s="270" t="s">
        <v>221</v>
      </c>
      <c r="E26" s="270"/>
      <c r="F26" s="270"/>
      <c r="G26" s="227">
        <v>11</v>
      </c>
      <c r="H26" s="227">
        <v>56</v>
      </c>
      <c r="I26" s="227">
        <v>31</v>
      </c>
      <c r="J26" s="227">
        <v>1</v>
      </c>
      <c r="K26" s="227">
        <v>1</v>
      </c>
      <c r="L26" s="239">
        <v>0.68367346938775497</v>
      </c>
      <c r="M26" s="239">
        <v>9.9600000000000009</v>
      </c>
      <c r="N26" s="239">
        <v>6.8079464215823302</v>
      </c>
      <c r="O26" s="227">
        <v>32742</v>
      </c>
      <c r="P26" s="51"/>
    </row>
    <row r="27" spans="1:16" s="50" customFormat="1" x14ac:dyDescent="0.2">
      <c r="A27" s="270" t="s">
        <v>214</v>
      </c>
      <c r="B27" s="270">
        <v>24</v>
      </c>
      <c r="C27" s="270" t="s">
        <v>201</v>
      </c>
      <c r="D27" s="270" t="s">
        <v>222</v>
      </c>
      <c r="E27" s="270"/>
      <c r="F27" s="270"/>
      <c r="G27" s="227">
        <v>24</v>
      </c>
      <c r="H27" s="227">
        <v>45</v>
      </c>
      <c r="I27" s="227">
        <v>29</v>
      </c>
      <c r="J27" s="227">
        <v>2</v>
      </c>
      <c r="K27" s="227">
        <v>0</v>
      </c>
      <c r="L27" s="239">
        <v>0.70408163265306101</v>
      </c>
      <c r="M27" s="239">
        <v>10.52</v>
      </c>
      <c r="N27" s="239">
        <v>7.4070523229217002</v>
      </c>
      <c r="O27" s="227">
        <v>35624</v>
      </c>
      <c r="P27" s="51"/>
    </row>
    <row r="28" spans="1:16" s="50" customFormat="1" x14ac:dyDescent="0.2">
      <c r="A28" s="270" t="s">
        <v>214</v>
      </c>
      <c r="B28" s="270">
        <v>25</v>
      </c>
      <c r="C28" s="270" t="s">
        <v>201</v>
      </c>
      <c r="D28" s="270" t="s">
        <v>223</v>
      </c>
      <c r="E28" s="270"/>
      <c r="F28" s="270"/>
      <c r="G28" s="227">
        <v>25</v>
      </c>
      <c r="H28" s="227">
        <v>48</v>
      </c>
      <c r="I28" s="227">
        <v>24</v>
      </c>
      <c r="J28" s="227">
        <v>3</v>
      </c>
      <c r="K28" s="227">
        <v>0</v>
      </c>
      <c r="L28" s="239">
        <v>0.75257731958762897</v>
      </c>
      <c r="M28" s="239">
        <v>15.75</v>
      </c>
      <c r="N28" s="239">
        <v>11.8530927835052</v>
      </c>
      <c r="O28" s="227">
        <v>57007</v>
      </c>
      <c r="P28" s="51"/>
    </row>
    <row r="29" spans="1:16" s="50" customFormat="1" x14ac:dyDescent="0.2">
      <c r="A29" s="270" t="s">
        <v>224</v>
      </c>
      <c r="B29" s="270">
        <v>27</v>
      </c>
      <c r="C29" s="270" t="s">
        <v>201</v>
      </c>
      <c r="D29" s="270" t="s">
        <v>225</v>
      </c>
      <c r="E29" s="270"/>
      <c r="F29" s="270"/>
      <c r="G29" s="227">
        <v>21</v>
      </c>
      <c r="H29" s="227">
        <v>51</v>
      </c>
      <c r="I29" s="227">
        <v>25</v>
      </c>
      <c r="J29" s="227">
        <v>3</v>
      </c>
      <c r="K29" s="227">
        <v>0</v>
      </c>
      <c r="L29" s="239">
        <v>0.74226804123711299</v>
      </c>
      <c r="M29" s="239">
        <v>6.21</v>
      </c>
      <c r="N29" s="239">
        <v>4.6109476329304098</v>
      </c>
      <c r="O29" s="227">
        <v>22176</v>
      </c>
      <c r="P29" s="51"/>
    </row>
    <row r="30" spans="1:16" s="50" customFormat="1" x14ac:dyDescent="0.2">
      <c r="A30" s="270" t="s">
        <v>224</v>
      </c>
      <c r="B30" s="270">
        <v>29</v>
      </c>
      <c r="C30" s="270" t="s">
        <v>201</v>
      </c>
      <c r="D30" s="270" t="s">
        <v>226</v>
      </c>
      <c r="E30" s="270"/>
      <c r="F30" s="270"/>
      <c r="G30" s="227">
        <v>45</v>
      </c>
      <c r="H30" s="227">
        <v>39</v>
      </c>
      <c r="I30" s="227">
        <v>15</v>
      </c>
      <c r="J30" s="227">
        <v>1</v>
      </c>
      <c r="K30" s="227">
        <v>0</v>
      </c>
      <c r="L30" s="239">
        <v>0.84848484848484895</v>
      </c>
      <c r="M30" s="239">
        <v>34.770000000000003</v>
      </c>
      <c r="N30" s="239">
        <v>29.50110873361</v>
      </c>
      <c r="O30" s="227">
        <v>141884</v>
      </c>
      <c r="P30" s="51"/>
    </row>
    <row r="31" spans="1:16" s="50" customFormat="1" x14ac:dyDescent="0.2">
      <c r="A31" s="270" t="s">
        <v>224</v>
      </c>
      <c r="B31" s="270">
        <v>30</v>
      </c>
      <c r="C31" s="270" t="s">
        <v>201</v>
      </c>
      <c r="D31" s="270" t="s">
        <v>227</v>
      </c>
      <c r="E31" s="270"/>
      <c r="F31" s="270"/>
      <c r="G31" s="227">
        <v>39</v>
      </c>
      <c r="H31" s="227">
        <v>44</v>
      </c>
      <c r="I31" s="227">
        <v>16</v>
      </c>
      <c r="J31" s="227">
        <v>1</v>
      </c>
      <c r="K31" s="227">
        <v>0</v>
      </c>
      <c r="L31" s="239">
        <v>0.83838383838383801</v>
      </c>
      <c r="M31" s="239">
        <v>15.57</v>
      </c>
      <c r="N31" s="239">
        <v>13.050055431022599</v>
      </c>
      <c r="O31" s="227">
        <v>62763</v>
      </c>
      <c r="P31" s="51"/>
    </row>
    <row r="32" spans="1:16" s="50" customFormat="1" x14ac:dyDescent="0.2">
      <c r="A32" s="270" t="s">
        <v>224</v>
      </c>
      <c r="B32" s="270">
        <v>32</v>
      </c>
      <c r="C32" s="270" t="s">
        <v>201</v>
      </c>
      <c r="D32" s="270" t="s">
        <v>228</v>
      </c>
      <c r="E32" s="270"/>
      <c r="F32" s="270"/>
      <c r="G32" s="227">
        <v>25</v>
      </c>
      <c r="H32" s="227">
        <v>52</v>
      </c>
      <c r="I32" s="227">
        <v>19</v>
      </c>
      <c r="J32" s="227">
        <v>4</v>
      </c>
      <c r="K32" s="227">
        <v>0</v>
      </c>
      <c r="L32" s="239">
        <v>0.80208333333333304</v>
      </c>
      <c r="M32" s="239">
        <v>6.3</v>
      </c>
      <c r="N32" s="239">
        <v>5.0511587216850202</v>
      </c>
      <c r="O32" s="227">
        <v>24293</v>
      </c>
      <c r="P32" s="51"/>
    </row>
    <row r="33" spans="1:16" s="50" customFormat="1" x14ac:dyDescent="0.2">
      <c r="A33" s="270" t="s">
        <v>224</v>
      </c>
      <c r="B33" s="270">
        <v>34</v>
      </c>
      <c r="C33" s="270" t="s">
        <v>201</v>
      </c>
      <c r="D33" s="270" t="s">
        <v>229</v>
      </c>
      <c r="E33" s="270"/>
      <c r="F33" s="270"/>
      <c r="G33" s="227">
        <v>13</v>
      </c>
      <c r="H33" s="227">
        <v>40</v>
      </c>
      <c r="I33" s="227">
        <v>47</v>
      </c>
      <c r="J33" s="227">
        <v>0</v>
      </c>
      <c r="K33" s="227">
        <v>0</v>
      </c>
      <c r="L33" s="239">
        <v>0.53</v>
      </c>
      <c r="M33" s="239">
        <v>8.65</v>
      </c>
      <c r="N33" s="239">
        <v>5.9601945000000001</v>
      </c>
      <c r="O33" s="227">
        <v>28665</v>
      </c>
      <c r="P33" s="51"/>
    </row>
    <row r="34" spans="1:16" s="50" customFormat="1" x14ac:dyDescent="0.2">
      <c r="A34" s="270" t="s">
        <v>224</v>
      </c>
      <c r="B34" s="270">
        <v>35</v>
      </c>
      <c r="C34" s="270" t="s">
        <v>201</v>
      </c>
      <c r="D34" s="270" t="s">
        <v>230</v>
      </c>
      <c r="E34" s="270"/>
      <c r="F34" s="270"/>
      <c r="G34" s="227">
        <v>15</v>
      </c>
      <c r="H34" s="227">
        <v>63</v>
      </c>
      <c r="I34" s="227">
        <v>22</v>
      </c>
      <c r="J34" s="227">
        <v>0</v>
      </c>
      <c r="K34" s="227">
        <v>0</v>
      </c>
      <c r="L34" s="239">
        <v>0.78</v>
      </c>
      <c r="M34" s="239">
        <v>2.5099999999999998</v>
      </c>
      <c r="N34" s="239">
        <v>2.5401779663760902</v>
      </c>
      <c r="O34" s="227">
        <v>12217</v>
      </c>
      <c r="P34" s="51"/>
    </row>
    <row r="35" spans="1:16" s="50" customFormat="1" ht="27" x14ac:dyDescent="0.2">
      <c r="A35" s="270" t="s">
        <v>224</v>
      </c>
      <c r="B35" s="270">
        <v>36</v>
      </c>
      <c r="C35" s="270" t="s">
        <v>201</v>
      </c>
      <c r="D35" s="270" t="s">
        <v>231</v>
      </c>
      <c r="E35" s="270"/>
      <c r="F35" s="270"/>
      <c r="G35" s="227">
        <v>41</v>
      </c>
      <c r="H35" s="227">
        <v>36</v>
      </c>
      <c r="I35" s="227">
        <v>22</v>
      </c>
      <c r="J35" s="227">
        <v>1</v>
      </c>
      <c r="K35" s="227">
        <v>0</v>
      </c>
      <c r="L35" s="239">
        <v>0.77777777777777801</v>
      </c>
      <c r="M35" s="239">
        <v>22.39</v>
      </c>
      <c r="N35" s="239">
        <v>17.418046141622799</v>
      </c>
      <c r="O35" s="227">
        <v>83771</v>
      </c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9"/>
      <c r="M36" s="239"/>
      <c r="N36" s="239"/>
      <c r="O36" s="227"/>
      <c r="P36" s="51"/>
    </row>
    <row r="37" spans="1:16" s="50" customFormat="1" x14ac:dyDescent="0.2">
      <c r="A37" s="276"/>
      <c r="B37" s="276"/>
      <c r="C37" s="276"/>
      <c r="D37" s="276"/>
      <c r="E37" s="276"/>
      <c r="F37" s="276"/>
      <c r="G37" s="230"/>
      <c r="H37" s="230"/>
      <c r="I37" s="230"/>
      <c r="J37" s="230"/>
      <c r="K37" s="230"/>
      <c r="L37" s="243"/>
      <c r="M37" s="244"/>
      <c r="N37" s="244"/>
      <c r="O37" s="230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2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2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2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50" customFormat="1" x14ac:dyDescent="0.2">
      <c r="A101" s="270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7"/>
      <c r="P101" s="51"/>
    </row>
    <row r="102" spans="1:16" s="50" customFormat="1" x14ac:dyDescent="0.2">
      <c r="A102" s="270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7"/>
      <c r="P102" s="51"/>
    </row>
    <row r="103" spans="1:16" s="50" customFormat="1" x14ac:dyDescent="0.2">
      <c r="A103" s="270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7"/>
      <c r="P103" s="51"/>
    </row>
    <row r="104" spans="1:16" s="50" customFormat="1" x14ac:dyDescent="0.2">
      <c r="A104" s="270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7"/>
      <c r="P104" s="51"/>
    </row>
    <row r="105" spans="1:16" s="22" customFormat="1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6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6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6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6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6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6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6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2">
      <c r="A118" s="273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8"/>
    </row>
    <row r="119" spans="1:15" x14ac:dyDescent="0.2">
      <c r="A119" s="273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8"/>
    </row>
    <row r="120" spans="1:15" x14ac:dyDescent="0.2">
      <c r="A120" s="273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8"/>
    </row>
    <row r="121" spans="1:15" x14ac:dyDescent="0.2">
      <c r="A121" s="273"/>
      <c r="B121" s="270"/>
      <c r="C121" s="270"/>
      <c r="D121" s="270"/>
      <c r="E121" s="270"/>
      <c r="F121" s="270"/>
      <c r="G121" s="227"/>
      <c r="H121" s="227"/>
      <c r="I121" s="227"/>
      <c r="J121" s="227"/>
      <c r="K121" s="227"/>
      <c r="L121" s="235"/>
      <c r="M121" s="239"/>
      <c r="N121" s="239"/>
      <c r="O121" s="228"/>
    </row>
    <row r="122" spans="1:15" x14ac:dyDescent="0.2">
      <c r="A122" s="273"/>
      <c r="B122" s="270"/>
      <c r="C122" s="270"/>
      <c r="D122" s="270"/>
      <c r="E122" s="270"/>
      <c r="F122" s="270"/>
      <c r="G122" s="227"/>
      <c r="H122" s="227"/>
      <c r="I122" s="227"/>
      <c r="J122" s="227"/>
      <c r="K122" s="227"/>
      <c r="L122" s="235"/>
      <c r="M122" s="239"/>
      <c r="N122" s="239"/>
      <c r="O122" s="228"/>
    </row>
    <row r="123" spans="1:15" x14ac:dyDescent="0.2">
      <c r="A123" s="273"/>
      <c r="B123" s="270"/>
      <c r="C123" s="270"/>
      <c r="D123" s="270"/>
      <c r="E123" s="270"/>
      <c r="F123" s="270"/>
      <c r="G123" s="227"/>
      <c r="H123" s="227"/>
      <c r="I123" s="227"/>
      <c r="J123" s="227"/>
      <c r="K123" s="227"/>
      <c r="L123" s="235"/>
      <c r="M123" s="239"/>
      <c r="N123" s="239"/>
      <c r="O123" s="228"/>
    </row>
    <row r="124" spans="1:15" x14ac:dyDescent="0.2">
      <c r="A124" s="273"/>
      <c r="B124" s="270"/>
      <c r="C124" s="270"/>
      <c r="D124" s="270"/>
      <c r="E124" s="270"/>
      <c r="F124" s="270"/>
      <c r="G124" s="227"/>
      <c r="H124" s="227"/>
      <c r="I124" s="227"/>
      <c r="J124" s="227"/>
      <c r="K124" s="227"/>
      <c r="L124" s="235"/>
      <c r="M124" s="239"/>
      <c r="N124" s="239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6"/>
      <c r="M125" s="240"/>
      <c r="N125" s="240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6"/>
      <c r="M126" s="240"/>
      <c r="N126" s="240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6"/>
      <c r="M127" s="240"/>
      <c r="N127" s="240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6"/>
      <c r="M128" s="240"/>
      <c r="N128" s="240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6"/>
      <c r="M129" s="240"/>
      <c r="N129" s="240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6"/>
      <c r="M130" s="240"/>
      <c r="N130" s="240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6"/>
      <c r="M131" s="240"/>
      <c r="N131" s="240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8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8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8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8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8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8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2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2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2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x14ac:dyDescent="0.2">
      <c r="A243" s="273"/>
      <c r="B243" s="273"/>
      <c r="C243" s="273"/>
      <c r="D243" s="270"/>
      <c r="E243" s="273"/>
      <c r="F243" s="273"/>
      <c r="G243" s="228"/>
      <c r="H243" s="228"/>
      <c r="I243" s="228"/>
      <c r="J243" s="228"/>
      <c r="K243" s="228"/>
      <c r="L243" s="237"/>
      <c r="M243" s="241"/>
      <c r="N243" s="241"/>
      <c r="O243" s="229"/>
    </row>
    <row r="244" spans="1:15" x14ac:dyDescent="0.2">
      <c r="A244" s="273"/>
      <c r="B244" s="273"/>
      <c r="C244" s="273"/>
      <c r="D244" s="270"/>
      <c r="E244" s="273"/>
      <c r="F244" s="273"/>
      <c r="G244" s="228"/>
      <c r="H244" s="228"/>
      <c r="I244" s="228"/>
      <c r="J244" s="228"/>
      <c r="K244" s="228"/>
      <c r="L244" s="237"/>
      <c r="M244" s="241"/>
      <c r="N244" s="241"/>
      <c r="O244" s="229"/>
    </row>
    <row r="245" spans="1:15" x14ac:dyDescent="0.2">
      <c r="A245" s="273"/>
      <c r="B245" s="273"/>
      <c r="C245" s="273"/>
      <c r="D245" s="270"/>
      <c r="E245" s="273"/>
      <c r="F245" s="273"/>
      <c r="G245" s="228"/>
      <c r="H245" s="228"/>
      <c r="I245" s="228"/>
      <c r="J245" s="228"/>
      <c r="K245" s="228"/>
      <c r="L245" s="237"/>
      <c r="M245" s="241"/>
      <c r="N245" s="241"/>
      <c r="O245" s="229"/>
    </row>
    <row r="246" spans="1:15" x14ac:dyDescent="0.2">
      <c r="A246" s="273"/>
      <c r="B246" s="273"/>
      <c r="C246" s="273"/>
      <c r="D246" s="270"/>
      <c r="E246" s="273"/>
      <c r="F246" s="273"/>
      <c r="G246" s="228"/>
      <c r="H246" s="228"/>
      <c r="I246" s="228"/>
      <c r="J246" s="228"/>
      <c r="K246" s="228"/>
      <c r="L246" s="237"/>
      <c r="M246" s="241"/>
      <c r="N246" s="241"/>
      <c r="O246" s="229"/>
    </row>
    <row r="247" spans="1:15" s="44" customFormat="1" x14ac:dyDescent="0.2">
      <c r="A247" s="277"/>
      <c r="B247" s="277"/>
      <c r="C247" s="277"/>
      <c r="D247" s="277"/>
      <c r="E247" s="277"/>
      <c r="F247" s="277"/>
      <c r="G247" s="245"/>
      <c r="H247" s="245"/>
      <c r="I247" s="245"/>
      <c r="J247" s="245"/>
      <c r="K247" s="245"/>
      <c r="L247" s="246"/>
      <c r="M247" s="246"/>
      <c r="N247" s="246"/>
      <c r="O247" s="245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2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2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2">
      <c r="A355" s="278"/>
      <c r="B355" s="278"/>
      <c r="C355" s="278"/>
      <c r="D355" s="277"/>
      <c r="E355" s="278"/>
      <c r="F355" s="278"/>
      <c r="G355" s="247"/>
      <c r="H355" s="247"/>
      <c r="I355" s="247"/>
      <c r="J355" s="247"/>
      <c r="K355" s="247"/>
      <c r="L355" s="248"/>
      <c r="M355" s="249"/>
      <c r="N355" s="249"/>
      <c r="O355" s="242"/>
    </row>
    <row r="356" spans="1:15" x14ac:dyDescent="0.2">
      <c r="A356" s="278"/>
      <c r="B356" s="278"/>
      <c r="C356" s="278"/>
      <c r="D356" s="277"/>
      <c r="E356" s="278"/>
      <c r="F356" s="278"/>
      <c r="G356" s="247"/>
      <c r="H356" s="247"/>
      <c r="I356" s="247"/>
      <c r="J356" s="247"/>
      <c r="K356" s="247"/>
      <c r="L356" s="248"/>
      <c r="M356" s="249"/>
      <c r="N356" s="249"/>
      <c r="O356" s="242"/>
    </row>
    <row r="357" spans="1:15" x14ac:dyDescent="0.2">
      <c r="A357" s="278"/>
      <c r="B357" s="278"/>
      <c r="C357" s="278"/>
      <c r="D357" s="277"/>
      <c r="E357" s="278"/>
      <c r="F357" s="278"/>
      <c r="G357" s="247"/>
      <c r="H357" s="247"/>
      <c r="I357" s="247"/>
      <c r="J357" s="247"/>
      <c r="K357" s="247"/>
      <c r="L357" s="248"/>
      <c r="M357" s="249"/>
      <c r="N357" s="249"/>
      <c r="O357" s="242"/>
    </row>
    <row r="358" spans="1:15" x14ac:dyDescent="0.2">
      <c r="A358" s="278"/>
      <c r="B358" s="278"/>
      <c r="C358" s="278"/>
      <c r="D358" s="277"/>
      <c r="E358" s="278"/>
      <c r="F358" s="278"/>
      <c r="G358" s="247"/>
      <c r="H358" s="247"/>
      <c r="I358" s="247"/>
      <c r="J358" s="247"/>
      <c r="K358" s="247"/>
      <c r="L358" s="248"/>
      <c r="M358" s="249"/>
      <c r="N358" s="249"/>
      <c r="O358" s="242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0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0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0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0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0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0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A411" s="278"/>
      <c r="B411" s="278"/>
      <c r="C411" s="278"/>
      <c r="D411" s="277"/>
      <c r="E411" s="278"/>
      <c r="F411" s="278"/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A412" s="278"/>
      <c r="B412" s="278"/>
      <c r="C412" s="278"/>
      <c r="D412" s="277"/>
      <c r="E412" s="278"/>
      <c r="F412" s="278"/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A413" s="278"/>
      <c r="B413" s="278"/>
      <c r="C413" s="278"/>
      <c r="D413" s="277"/>
      <c r="E413" s="278"/>
      <c r="F413" s="278"/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A414" s="278"/>
      <c r="B414" s="278"/>
      <c r="C414" s="278"/>
      <c r="D414" s="277"/>
      <c r="E414" s="278"/>
      <c r="F414" s="278"/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2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2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2">
      <c r="G518" s="20"/>
      <c r="H518" s="20"/>
      <c r="I518" s="20"/>
      <c r="J518" s="20"/>
      <c r="K518" s="20"/>
      <c r="L518" s="251"/>
      <c r="M518" s="251"/>
      <c r="N518" s="251"/>
      <c r="O518" s="88"/>
    </row>
    <row r="519" spans="7:15" x14ac:dyDescent="0.2">
      <c r="G519" s="20"/>
      <c r="H519" s="20"/>
      <c r="I519" s="20"/>
      <c r="J519" s="20"/>
      <c r="K519" s="20"/>
      <c r="L519" s="251"/>
      <c r="M519" s="251"/>
      <c r="N519" s="251"/>
      <c r="O519" s="88"/>
    </row>
    <row r="520" spans="7:15" x14ac:dyDescent="0.2">
      <c r="G520" s="20"/>
      <c r="H520" s="20"/>
      <c r="I520" s="20"/>
      <c r="J520" s="20"/>
      <c r="K520" s="20"/>
      <c r="L520" s="251"/>
      <c r="M520" s="251"/>
      <c r="N520" s="251"/>
      <c r="O520" s="88"/>
    </row>
    <row r="521" spans="7:15" x14ac:dyDescent="0.2">
      <c r="G521" s="20"/>
      <c r="H521" s="20"/>
      <c r="I521" s="20"/>
      <c r="J521" s="20"/>
      <c r="K521" s="20"/>
      <c r="L521" s="251"/>
      <c r="M521" s="251"/>
      <c r="N521" s="251"/>
      <c r="O521" s="88"/>
    </row>
    <row r="522" spans="7:15" x14ac:dyDescent="0.2">
      <c r="G522" s="20"/>
      <c r="H522" s="20"/>
      <c r="I522" s="20"/>
      <c r="J522" s="20"/>
      <c r="K522" s="20"/>
      <c r="L522" s="251"/>
      <c r="M522" s="251"/>
      <c r="N522" s="251"/>
      <c r="O522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46 K12:K146">
    <cfRule type="expression" dxfId="5" priority="2">
      <formula>IF($A12&lt;&gt;"",1,0)</formula>
    </cfRule>
  </conditionalFormatting>
  <conditionalFormatting sqref="E12:F146">
    <cfRule type="expression" dxfId="4" priority="1">
      <formula>IF(AND($A12&lt;&gt;"",$E12=""),1,0)</formula>
    </cfRule>
  </conditionalFormatting>
  <conditionalFormatting sqref="A222:O246">
    <cfRule type="expression" dxfId="3" priority="12">
      <formula>IF($A222&lt;&gt;"",1,0)</formula>
    </cfRule>
  </conditionalFormatting>
  <conditionalFormatting sqref="A12:O146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46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University of Sussex</v>
      </c>
      <c r="D5" s="96"/>
    </row>
    <row r="6" spans="1:15" ht="13.5" x14ac:dyDescent="0.2">
      <c r="B6" s="142" t="s">
        <v>56</v>
      </c>
      <c r="C6" s="180">
        <f>UKPRN</f>
        <v>10007806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12252000</v>
      </c>
      <c r="E10" s="213">
        <v>11727000</v>
      </c>
      <c r="F10" s="213">
        <v>12099000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2962000</v>
      </c>
      <c r="E11" s="214">
        <v>3007000</v>
      </c>
      <c r="F11" s="214">
        <v>3567000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2831000</v>
      </c>
      <c r="E12" s="214">
        <v>3465000</v>
      </c>
      <c r="F12" s="214">
        <v>3596000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161000</v>
      </c>
      <c r="E14" s="214">
        <v>187000</v>
      </c>
      <c r="F14" s="214">
        <v>60000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1426000</v>
      </c>
      <c r="E15" s="215">
        <v>1830000</v>
      </c>
      <c r="F15" s="215">
        <v>1895000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2741000</v>
      </c>
      <c r="E17" s="212">
        <v>2735000</v>
      </c>
      <c r="F17" s="212">
        <v>3027000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22373000</v>
      </c>
      <c r="E18" s="211">
        <v>22951000</v>
      </c>
      <c r="F18" s="211">
        <v>24244000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234819000</v>
      </c>
      <c r="G20" s="4" t="s">
        <v>113</v>
      </c>
      <c r="H20" s="4"/>
      <c r="I20" s="100"/>
      <c r="K20" s="179" t="s">
        <v>144</v>
      </c>
      <c r="L20" s="183">
        <v>234819000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3302406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813400.49261083745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3302406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2019-07-17T09:56:04Z</dcterms:modified>
</cp:coreProperties>
</file>