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<sst xmlns="http://schemas.openxmlformats.org/spreadsheetml/2006/main" count="276" uniqueCount="206">
  <si>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</si>
  <si>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</si>
  <si>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</si>
  <si>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</si>
  <si>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</si>
  <si>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</si>
  <si>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</si>
  <si>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</si>
  <si>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</si>
  <si>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</si>
  <si>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</si>
  <si>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</si>
  <si>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</si>
  <si>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</si>
  <si>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</si>
  <si>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</si>
  <si>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</si>
  <si>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</si>
  <si>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</si>
  <si>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</si>
  <si>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</si>
  <si>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</si>
  <si>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</si>
  <si>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</si>
  <si>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</si>
  <si>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</si>
  <si>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</si>
  <si>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</si>
  <si>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</si>
  <si>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</si>
  <si>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</si>
  <si>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</si>
  <si>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</si>
  <si>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</si>
  <si>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</si>
  <si>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</si>
  <si>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</si>
  <si>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</si>
  <si>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</si>
  <si>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</si>
  <si>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</si>
  <si>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</si>
  <si>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</si>
  <si>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</si>
  <si>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</si>
  <si>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</si>
  <si>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</si>
  <si>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</si>
  <si>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</si>
  <si>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</si>
  <si>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</si>
  <si>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</si>
  <si>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</si>
  <si>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</si>
  <si>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</si>
  <si>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</si>
  <si>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</si>
  <si>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</si>
  <si>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</si>
  <si>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</si>
  <si>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</si>
  <si>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</si>
  <si>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</si>
  <si>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</si>
  <si>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</si>
  <si>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</si>
  <si>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</si>
  <si>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</si>
  <si>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</si>
  <si>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</si>
  <si>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</si>
  <si>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</si>
  <si>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</si>
  <si>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</si>
  <si>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</si>
  <si>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</si>
  <si>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</si>
  <si>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</si>
  <si>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</si>
  <si>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</si>
  <si>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</si>
  <si>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</si>
  <si>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</si>
  <si>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</si>
  <si>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</si>
  <si>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</si>
  <si>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</si>
  <si>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</si>
  <si>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</si>
  <si>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</si>
  <si>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</si>
  <si>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</si>
  <si>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</si>
  <si>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</si>
  <si>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</si>
  <si>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</si>
  <si>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</si>
  <si>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</si>
  <si>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</si>
  <si>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</si>
  <si>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</si>
  <si>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</si>
  <si>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</si>
  <si>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</si>
  <si>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</si>
  <si>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</si>
  <si>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</si>
  <si>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</si>
  <si>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</si>
  <si>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</si>
  <si>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</si>
  <si>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</si>
  <si>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</si>
  <si>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</si>
  <si>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</si>
  <si>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</si>
  <si>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</si>
  <si>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</si>
  <si>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</si>
  <si>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</si>
  <si>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</si>
  <si>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</si>
  <si>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</si>
  <si>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</si>
  <si>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</si>
  <si>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</si>
  <si>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</si>
  <si>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</si>
  <si>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</si>
  <si>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</si>
  <si>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</si>
  <si>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</si>
  <si>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</si>
  <si>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</si>
  <si>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</si>
  <si>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</si>
  <si>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</si>
  <si>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</si>
  <si>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</si>
  <si>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</si>
  <si>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</si>
  <si>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</si>
  <si>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</si>
  <si>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</si>
  <si>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</si>
  <si>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</si>
  <si>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</si>
  <si>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</si>
  <si>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</si>
  <si>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</si>
  <si>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</si>
  <si>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</si>
  <si>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</si>
  <si>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</si>
  <si>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</si>
  <si>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</si>
  <si>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</si>
  <si>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</si>
  <si>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</si>
  <si>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</si>
  <si>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</si>
  <si>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</si>
  <si>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</si>
  <si>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</si>
  <si>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</si>
  <si>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</si>
  <si>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</si>
  <si>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</si>
  <si>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</si>
  <si>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</si>
  <si>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</si>
  <si>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</si>
  <si>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</si>
  <si>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</si>
  <si>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</si>
  <si>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</si>
  <si>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</si>
  <si>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</si>
  <si>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</si>
  <si>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</si>
  <si>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</si>
  <si>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</si>
  <si>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</si>
  <si>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</si>
  <si>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</si>
  <si>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</si>
  <si>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</si>
  <si>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</si>
  <si>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</si>
  <si>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</si>
  <si>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</si>
  <si>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</si>
  <si>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</si>
  <si>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</si>
  <si>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</si>
  <si>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</si>
  <si>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</si>
  <si>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</si>
  <si>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</si>
  <si>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Writtle University College</t>
  </si>
  <si>
    <t>A</t>
  </si>
  <si>
    <t>Z</t>
  </si>
  <si>
    <t>Agriculture, Veterinary and Food Science</t>
  </si>
  <si>
    <t>Output</t>
  </si>
  <si>
    <t>D</t>
  </si>
  <si>
    <t>Art and Design: History, Practice and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</si>
</sst>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Writtle University College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10007657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10007657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41182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41182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41182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2570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43752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43752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19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Writtle University College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10007657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41182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2570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6</v>
      </c>
      <c r="C16" s="270" t="s">
        <v>201</v>
      </c>
      <c r="D16" s="270" t="s">
        <v>202</v>
      </c>
      <c r="E16" s="270" t="s">
        <v>203</v>
      </c>
      <c r="F16" s="225">
        <v>0</v>
      </c>
      <c r="G16" s="225">
        <v>30.3</v>
      </c>
      <c r="H16" s="225">
        <v>45.5</v>
      </c>
      <c r="I16" s="225">
        <v>18.100000000000001</v>
      </c>
      <c r="J16" s="225">
        <v>6.1</v>
      </c>
      <c r="K16" s="226">
        <v>0</v>
      </c>
      <c r="L16" s="226">
        <v>2.6659999999999999</v>
      </c>
      <c r="M16" s="226">
        <v>4.0039999999999996</v>
      </c>
      <c r="N16" s="226">
        <v>1.593</v>
      </c>
      <c r="O16" s="226">
        <v>0.53700000000000003</v>
      </c>
      <c r="P16" s="226">
        <v>2.6659999999999999</v>
      </c>
      <c r="Q16" s="226">
        <v>0</v>
      </c>
      <c r="R16" s="226">
        <v>2.6659999999999999</v>
      </c>
      <c r="S16" s="226">
        <v>0</v>
      </c>
      <c r="T16" s="226">
        <v>0</v>
      </c>
      <c r="U16" s="226">
        <v>0</v>
      </c>
      <c r="V16" s="226">
        <v>2.6659999999999999</v>
      </c>
      <c r="W16" s="227">
        <v>35794</v>
      </c>
      <c r="X16" s="227">
        <v>0</v>
      </c>
      <c r="Y16" s="227">
        <v>2234</v>
      </c>
    </row>
    <row r="17" spans="1:25" s="50" customFormat="1" x14ac:dyDescent="0.2">
      <c r="A17" s="270" t="s">
        <v>204</v>
      </c>
      <c r="B17" s="270">
        <v>34</v>
      </c>
      <c r="C17" s="270" t="s">
        <v>201</v>
      </c>
      <c r="D17" s="270" t="s">
        <v>205</v>
      </c>
      <c r="E17" s="270" t="s">
        <v>203</v>
      </c>
      <c r="F17" s="225">
        <v>0</v>
      </c>
      <c r="G17" s="225">
        <v>15</v>
      </c>
      <c r="H17" s="225">
        <v>20</v>
      </c>
      <c r="I17" s="225">
        <v>25</v>
      </c>
      <c r="J17" s="225">
        <v>40</v>
      </c>
      <c r="K17" s="226">
        <v>0</v>
      </c>
      <c r="L17" s="226">
        <v>0.54</v>
      </c>
      <c r="M17" s="226">
        <v>0.72</v>
      </c>
      <c r="N17" s="226">
        <v>0.9</v>
      </c>
      <c r="O17" s="226">
        <v>1.44</v>
      </c>
      <c r="P17" s="226">
        <v>0.54</v>
      </c>
      <c r="Q17" s="226">
        <v>0</v>
      </c>
      <c r="R17" s="226">
        <v>0.54</v>
      </c>
      <c r="S17" s="226">
        <v>0</v>
      </c>
      <c r="T17" s="226">
        <v>0</v>
      </c>
      <c r="U17" s="226">
        <v>0</v>
      </c>
      <c r="V17" s="226">
        <v>0.54</v>
      </c>
      <c r="W17" s="227">
        <v>5388</v>
      </c>
      <c r="X17" s="227">
        <v>0</v>
      </c>
      <c r="Y17" s="227">
        <v>336</v>
      </c>
    </row>
    <row r="18" spans="1:25" s="50" customFormat="1" x14ac:dyDescent="0.2">
      <c r="A18" s="270"/>
      <c r="B18" s="270"/>
      <c r="C18" s="270"/>
      <c r="D18" s="270"/>
      <c r="E18" s="270"/>
      <c r="F18" s="225"/>
      <c r="G18" s="225"/>
      <c r="H18" s="225"/>
      <c r="I18" s="225"/>
      <c r="J18" s="225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7"/>
      <c r="X18" s="227"/>
      <c r="Y18" s="227"/>
    </row>
    <row r="19" spans="1:25" s="50" customFormat="1" x14ac:dyDescent="0.2">
      <c r="A19" s="271"/>
      <c r="B19" s="271"/>
      <c r="C19" s="271"/>
      <c r="D19" s="272"/>
      <c r="E19" s="272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51"/>
    </row>
    <row r="20" spans="1:25" s="50" customFormat="1" x14ac:dyDescent="0.2">
      <c r="A20" s="270"/>
      <c r="B20" s="270"/>
      <c r="C20" s="270"/>
      <c r="D20" s="270"/>
      <c r="E20" s="270"/>
      <c r="F20" s="225"/>
      <c r="G20" s="225"/>
      <c r="H20" s="225"/>
      <c r="I20" s="225"/>
      <c r="J20" s="225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7"/>
      <c r="X20" s="227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22" customFormat="1" x14ac:dyDescent="0.2">
      <c r="A87" s="273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</row>
    <row r="88" spans="1:25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3"/>
      <c r="C107" s="273"/>
      <c r="D107" s="273"/>
      <c r="E107" s="273"/>
      <c r="F107" s="221"/>
      <c r="G107" s="221"/>
      <c r="H107" s="221"/>
      <c r="I107" s="221"/>
      <c r="J107" s="221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6"/>
      <c r="W107" s="227"/>
      <c r="X107" s="228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9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3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4"/>
      <c r="W219" s="220"/>
      <c r="X219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8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19 P18:P219 J18:J219">
    <cfRule type="expression" dxfId="13" priority="7">
      <formula>IF($A18&lt;&gt;"",1,0)</formula>
    </cfRule>
  </conditionalFormatting>
  <conditionalFormatting sqref="A217:X219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8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8 P16:P18 V16:V18">
    <cfRule type="expression" dxfId="8" priority="4">
      <formula>IF($A16&lt;&gt;"",1,0)</formula>
    </cfRule>
  </conditionalFormatting>
  <conditionalFormatting sqref="Y16:Y18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Writtle University College</v>
      </c>
    </row>
    <row r="6" spans="1:8" ht="13.5" x14ac:dyDescent="0.2">
      <c r="A6" s="8" t="s">
        <v>56</v>
      </c>
      <c r="B6" s="180">
        <f>UKPRN</f>
        <v>10007657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0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Writtle University College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10007657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/>
      <c r="B12" s="270"/>
      <c r="C12" s="270"/>
      <c r="D12" s="270"/>
      <c r="E12" s="270"/>
      <c r="F12" s="270"/>
      <c r="G12" s="227"/>
      <c r="H12" s="227"/>
      <c r="I12" s="227"/>
      <c r="J12" s="227"/>
      <c r="K12" s="227"/>
      <c r="L12" s="239"/>
      <c r="M12" s="239"/>
      <c r="N12" s="239"/>
      <c r="O12" s="227"/>
      <c r="P12" s="51"/>
    </row>
    <row r="13" spans="1:17" s="50" customFormat="1" x14ac:dyDescent="0.2">
      <c r="A13" s="276"/>
      <c r="B13" s="276"/>
      <c r="C13" s="276"/>
      <c r="D13" s="276"/>
      <c r="E13" s="276"/>
      <c r="F13" s="276"/>
      <c r="G13" s="230"/>
      <c r="H13" s="230"/>
      <c r="I13" s="230"/>
      <c r="J13" s="230"/>
      <c r="K13" s="230"/>
      <c r="L13" s="243"/>
      <c r="M13" s="244"/>
      <c r="N13" s="244"/>
      <c r="O13" s="230"/>
      <c r="P13" s="51"/>
    </row>
    <row r="14" spans="1:17" s="50" customFormat="1" x14ac:dyDescent="0.2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5"/>
      <c r="M14" s="239"/>
      <c r="N14" s="239"/>
      <c r="O14" s="227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5" s="22" customFormat="1" x14ac:dyDescent="0.2">
      <c r="A81" s="273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8"/>
    </row>
    <row r="82" spans="1:15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5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5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5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5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5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5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5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5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5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5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5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5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5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5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3"/>
      <c r="C101" s="273"/>
      <c r="D101" s="270"/>
      <c r="E101" s="273"/>
      <c r="F101" s="273"/>
      <c r="G101" s="228"/>
      <c r="H101" s="228"/>
      <c r="I101" s="228"/>
      <c r="J101" s="228"/>
      <c r="K101" s="228"/>
      <c r="L101" s="236"/>
      <c r="M101" s="240"/>
      <c r="N101" s="240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7"/>
      <c r="M108" s="241"/>
      <c r="N108" s="241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9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s="44" customFormat="1" x14ac:dyDescent="0.2">
      <c r="A223" s="277"/>
      <c r="B223" s="277"/>
      <c r="C223" s="277"/>
      <c r="D223" s="277"/>
      <c r="E223" s="277"/>
      <c r="F223" s="277"/>
      <c r="G223" s="245"/>
      <c r="H223" s="245"/>
      <c r="I223" s="245"/>
      <c r="J223" s="245"/>
      <c r="K223" s="245"/>
      <c r="L223" s="246"/>
      <c r="M223" s="246"/>
      <c r="N223" s="246"/>
      <c r="O223" s="245"/>
    </row>
    <row r="224" spans="1:15" x14ac:dyDescent="0.2">
      <c r="A224" s="278"/>
      <c r="B224" s="278"/>
      <c r="C224" s="278"/>
      <c r="D224" s="277"/>
      <c r="E224" s="278"/>
      <c r="F224" s="278"/>
      <c r="G224" s="247"/>
      <c r="H224" s="247"/>
      <c r="I224" s="247"/>
      <c r="J224" s="247"/>
      <c r="K224" s="247"/>
      <c r="L224" s="248"/>
      <c r="M224" s="249"/>
      <c r="N224" s="249"/>
      <c r="O224" s="242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0"/>
      <c r="H335" s="20"/>
      <c r="I335" s="20"/>
      <c r="J335" s="20"/>
      <c r="K335" s="20"/>
      <c r="L335" s="250"/>
      <c r="M335" s="251"/>
      <c r="N335" s="251"/>
      <c r="O335" s="88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1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2 K12:K122">
    <cfRule type="expression" dxfId="5" priority="2">
      <formula>IF($A12&lt;&gt;"",1,0)</formula>
    </cfRule>
  </conditionalFormatting>
  <conditionalFormatting sqref="E12:F122">
    <cfRule type="expression" dxfId="4" priority="1">
      <formula>IF(AND($A12&lt;&gt;"",$E12=""),1,0)</formula>
    </cfRule>
  </conditionalFormatting>
  <conditionalFormatting sqref="A222:O222">
    <cfRule type="expression" dxfId="3" priority="12">
      <formula>IF($A222&lt;&gt;"",1,0)</formula>
    </cfRule>
  </conditionalFormatting>
  <conditionalFormatting sqref="A12:O12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Writtle University College</v>
      </c>
      <c r="D5" s="96"/>
    </row>
    <row r="6" spans="1:15" ht="13.5" x14ac:dyDescent="0.2">
      <c r="B6" s="142" t="s">
        <v>56</v>
      </c>
      <c r="C6" s="180">
        <f>UKPRN</f>
        <v>10007657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29000</v>
      </c>
      <c r="E11" s="214">
        <v>10000</v>
      </c>
      <c r="F11" s="214">
        <v>2000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68000</v>
      </c>
      <c r="E12" s="214">
        <v>69000</v>
      </c>
      <c r="F12" s="214">
        <v>51000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52000</v>
      </c>
      <c r="E15" s="215">
        <v>33000</v>
      </c>
      <c r="F15" s="215">
        <v>10000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0</v>
      </c>
      <c r="E17" s="212">
        <v>0</v>
      </c>
      <c r="F17" s="212">
        <v>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149000</v>
      </c>
      <c r="E18" s="211">
        <v>112000</v>
      </c>
      <c r="F18" s="211">
        <v>63000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949000</v>
      </c>
      <c r="G20" s="4" t="s">
        <v>113</v>
      </c>
      <c r="H20" s="4"/>
      <c r="I20" s="100"/>
      <c r="K20" s="179" t="s">
        <v>144</v>
      </c>
      <c r="L20" s="183">
        <v>949000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2019-07-17T09:55:39Z</dcterms:modified>
</cp:coreProperties>
</file>