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<sst xmlns="http://schemas.openxmlformats.org/spreadsheetml/2006/main" count="488" uniqueCount="223">
  <si>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</si>
  <si>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</si>
  <si>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</si>
  <si>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</si>
  <si>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</si>
  <si>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</si>
  <si>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</si>
  <si>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</si>
  <si>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</si>
  <si>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</si>
  <si>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</si>
  <si>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</si>
  <si>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</si>
  <si>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</si>
  <si>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</si>
  <si>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</si>
  <si>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</si>
  <si>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</si>
  <si>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</si>
  <si>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</si>
  <si>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</si>
  <si>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</si>
  <si>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</si>
  <si>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</si>
  <si>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</si>
  <si>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</si>
  <si>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</si>
  <si>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</si>
  <si>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</si>
  <si>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</si>
  <si>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</si>
  <si>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</si>
  <si>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</si>
  <si>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</si>
  <si>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</si>
  <si>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</si>
  <si>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</si>
  <si>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</si>
  <si>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</si>
  <si>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</si>
  <si>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</si>
  <si>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</si>
  <si>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</si>
  <si>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</si>
  <si>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</si>
  <si>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</si>
  <si>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</si>
  <si>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</si>
  <si>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</si>
  <si>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</si>
  <si>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</si>
  <si>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</si>
  <si>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</si>
  <si>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</si>
  <si>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</si>
  <si>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</si>
  <si>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</si>
  <si>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</si>
  <si>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</si>
  <si>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</si>
  <si>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</si>
  <si>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</si>
  <si>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</si>
  <si>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</si>
  <si>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</si>
  <si>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</si>
  <si>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</si>
  <si>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</si>
  <si>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</si>
  <si>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</si>
  <si>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</si>
  <si>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</si>
  <si>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</si>
  <si>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</si>
  <si>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</si>
  <si>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</si>
  <si>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</si>
  <si>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</si>
  <si>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</si>
  <si>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</si>
  <si>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</si>
  <si>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</si>
  <si>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</si>
  <si>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</si>
  <si>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</si>
  <si>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</si>
  <si>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</si>
  <si>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</si>
  <si>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</si>
  <si>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</si>
  <si>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</si>
  <si>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</si>
  <si>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</si>
  <si>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</si>
  <si>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</si>
  <si>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</si>
  <si>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</si>
  <si>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</si>
  <si>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</si>
  <si>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</si>
  <si>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</si>
  <si>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</si>
  <si>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</si>
  <si>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</si>
  <si>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</si>
  <si>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</si>
  <si>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</si>
  <si>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</si>
  <si>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</si>
  <si>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</si>
  <si>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</si>
  <si>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</si>
  <si>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</si>
  <si>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</si>
  <si>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</si>
  <si>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</si>
  <si>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</si>
  <si>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</si>
  <si>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</si>
  <si>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</si>
  <si>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</si>
  <si>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</si>
  <si>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</si>
  <si>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</si>
  <si>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</si>
  <si>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</si>
  <si>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</si>
  <si>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</si>
  <si>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</si>
  <si>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</si>
  <si>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</si>
  <si>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</si>
  <si>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</si>
  <si>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</si>
  <si>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</si>
  <si>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</si>
  <si>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</si>
  <si>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</si>
  <si>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</si>
  <si>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</si>
  <si>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</si>
  <si>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</si>
  <si>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</si>
  <si>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</si>
  <si>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</si>
  <si>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</si>
  <si>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</si>
  <si>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</si>
  <si>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</si>
  <si>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</si>
  <si>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</si>
  <si>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</si>
  <si>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</si>
  <si>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</si>
  <si>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</si>
  <si>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</si>
  <si>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</si>
  <si>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</si>
  <si>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</si>
  <si>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</si>
  <si>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</si>
  <si>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</si>
  <si>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</si>
  <si>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</si>
  <si>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</si>
  <si>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</si>
  <si>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</si>
  <si>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</si>
  <si>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</si>
  <si>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</si>
  <si>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</si>
  <si>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</si>
  <si>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</si>
  <si>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</si>
  <si>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</si>
  <si>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</si>
  <si>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</si>
  <si>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</si>
  <si>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</si>
  <si>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</si>
  <si>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</si>
  <si>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</si>
  <si>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</si>
  <si>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</si>
  <si>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</si>
  <si>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</si>
  <si>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</si>
  <si>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</si>
  <si>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</si>
  <si>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</si>
  <si>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</si>
  <si>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</si>
  <si>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</si>
  <si>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</si>
  <si>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</si>
  <si>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</si>
  <si>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</si>
  <si>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Birkbeck College</t>
  </si>
  <si>
    <t>A</t>
  </si>
  <si>
    <t>Z</t>
  </si>
  <si>
    <t>Psychology, Psychiatry and Neuroscience</t>
  </si>
  <si>
    <t>Output</t>
  </si>
  <si>
    <t>Impact</t>
  </si>
  <si>
    <t>Environment</t>
  </si>
  <si>
    <t>Biological Sciences</t>
  </si>
  <si>
    <t>B</t>
  </si>
  <si>
    <t>Earth Systems and Environmental Sciences</t>
  </si>
  <si>
    <t>Computer Science and Informatics</t>
  </si>
  <si>
    <t>C</t>
  </si>
  <si>
    <t>Economics and Econometrics</t>
  </si>
  <si>
    <t>Business and Management Studies</t>
  </si>
  <si>
    <t>Law</t>
  </si>
  <si>
    <t>Politics and International Studies</t>
  </si>
  <si>
    <t>Sociology</t>
  </si>
  <si>
    <t>D</t>
  </si>
  <si>
    <t>Modern Languages and Linguistics</t>
  </si>
  <si>
    <t>English Language and Literature</t>
  </si>
  <si>
    <t>History</t>
  </si>
  <si>
    <t>Philosophy</t>
  </si>
  <si>
    <t>Art and Design: History, Practice and Theory</t>
  </si>
  <si>
    <t>University College London</t>
  </si>
  <si>
    <t>King's College London</t>
  </si>
  <si>
    <t>University of York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</si>
</sst>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Birkbeck College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10007760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10007760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6727502</v>
      </c>
      <c r="J10" s="31" t="s">
        <v>73</v>
      </c>
    </row>
    <row r="11" spans="1:15" ht="15.75" x14ac:dyDescent="0.25">
      <c r="D11" s="32" t="s">
        <v>3</v>
      </c>
      <c r="E11" s="33"/>
      <c r="F11" s="33">
        <v>807300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7534802</v>
      </c>
      <c r="F12" s="39"/>
      <c r="G12" s="34"/>
      <c r="H12" s="35"/>
      <c r="J12" s="40"/>
      <c r="M12" s="40" t="s">
        <v>110</v>
      </c>
      <c r="N12" s="41">
        <v>7534802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814574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15142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1529773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9894291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0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0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9894291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58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Birkbeck College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10007760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6727502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807300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15" x14ac:dyDescent="0.2">
      <c r="A15" s="90" t="s">
        <v>198</v>
      </c>
      <c r="B15" s="243">
        <v>4</v>
      </c>
      <c r="C15" s="90" t="s">
        <v>199</v>
      </c>
      <c r="D15" s="90" t="s">
        <v>200</v>
      </c>
      <c r="E15" s="90" t="s">
        <v>201</v>
      </c>
      <c r="F15" s="91">
        <v>38.5</v>
      </c>
      <c r="G15" s="91">
        <v>45.1</v>
      </c>
      <c r="H15" s="91">
        <v>12.3</v>
      </c>
      <c r="I15" s="91">
        <v>3.3</v>
      </c>
      <c r="J15" s="91">
        <v>0.8</v>
      </c>
      <c r="K15" s="92">
        <v>10.914999999999999</v>
      </c>
      <c r="L15" s="92">
        <v>12.786</v>
      </c>
      <c r="M15" s="92">
        <v>3.4870000000000001</v>
      </c>
      <c r="N15" s="92">
        <v>0.93600000000000005</v>
      </c>
      <c r="O15" s="92">
        <v>0.22700000000000001</v>
      </c>
      <c r="P15" s="92">
        <v>23.701000000000001</v>
      </c>
      <c r="Q15" s="92">
        <v>43.658999999999999</v>
      </c>
      <c r="R15" s="92">
        <v>12.786</v>
      </c>
      <c r="S15" s="92">
        <v>0</v>
      </c>
      <c r="T15" s="92">
        <v>0</v>
      </c>
      <c r="U15" s="92">
        <v>0</v>
      </c>
      <c r="V15" s="92">
        <v>56.445</v>
      </c>
      <c r="W15" s="93">
        <v>757722</v>
      </c>
      <c r="X15" s="93">
        <v>90927</v>
      </c>
    </row>
    <row r="16" spans="1:25" s="89" customFormat="1" ht="15" x14ac:dyDescent="0.2">
      <c r="A16" s="90" t="s">
        <v>198</v>
      </c>
      <c r="B16" s="243">
        <v>4</v>
      </c>
      <c r="C16" s="90" t="s">
        <v>199</v>
      </c>
      <c r="D16" s="90" t="s">
        <v>200</v>
      </c>
      <c r="E16" s="90" t="s">
        <v>202</v>
      </c>
      <c r="F16" s="91">
        <v>100</v>
      </c>
      <c r="G16" s="91">
        <v>0</v>
      </c>
      <c r="H16" s="91">
        <v>0</v>
      </c>
      <c r="I16" s="91">
        <v>0</v>
      </c>
      <c r="J16" s="91">
        <v>0</v>
      </c>
      <c r="K16" s="92">
        <v>28.35</v>
      </c>
      <c r="L16" s="92">
        <v>0</v>
      </c>
      <c r="M16" s="92">
        <v>0</v>
      </c>
      <c r="N16" s="92">
        <v>0</v>
      </c>
      <c r="O16" s="92">
        <v>0</v>
      </c>
      <c r="P16" s="92">
        <v>28.35</v>
      </c>
      <c r="Q16" s="92">
        <v>113.4</v>
      </c>
      <c r="R16" s="92">
        <v>0</v>
      </c>
      <c r="S16" s="92">
        <v>0</v>
      </c>
      <c r="T16" s="92">
        <v>0</v>
      </c>
      <c r="U16" s="92">
        <v>0</v>
      </c>
      <c r="V16" s="92">
        <v>113.4</v>
      </c>
      <c r="W16" s="93">
        <v>268256</v>
      </c>
      <c r="X16" s="93">
        <v>32191</v>
      </c>
    </row>
    <row r="17" spans="1:24" s="89" customFormat="1" ht="15" x14ac:dyDescent="0.2">
      <c r="A17" s="90" t="s">
        <v>198</v>
      </c>
      <c r="B17" s="243">
        <v>4</v>
      </c>
      <c r="C17" s="90" t="s">
        <v>199</v>
      </c>
      <c r="D17" s="90" t="s">
        <v>200</v>
      </c>
      <c r="E17" s="90" t="s">
        <v>203</v>
      </c>
      <c r="F17" s="91">
        <v>100</v>
      </c>
      <c r="G17" s="91">
        <v>0</v>
      </c>
      <c r="H17" s="91">
        <v>0</v>
      </c>
      <c r="I17" s="91">
        <v>0</v>
      </c>
      <c r="J17" s="91">
        <v>0</v>
      </c>
      <c r="K17" s="92">
        <v>28.35</v>
      </c>
      <c r="L17" s="92">
        <v>0</v>
      </c>
      <c r="M17" s="92">
        <v>0</v>
      </c>
      <c r="N17" s="92">
        <v>0</v>
      </c>
      <c r="O17" s="92">
        <v>0</v>
      </c>
      <c r="P17" s="92">
        <v>28.35</v>
      </c>
      <c r="Q17" s="92">
        <v>113.4</v>
      </c>
      <c r="R17" s="92">
        <v>0</v>
      </c>
      <c r="S17" s="92">
        <v>0</v>
      </c>
      <c r="T17" s="92">
        <v>0</v>
      </c>
      <c r="U17" s="92">
        <v>0</v>
      </c>
      <c r="V17" s="92">
        <v>113.4</v>
      </c>
      <c r="W17" s="93">
        <v>203222</v>
      </c>
      <c r="X17" s="93">
        <v>24387</v>
      </c>
    </row>
    <row r="18" spans="1:24" s="89" customFormat="1" ht="15" x14ac:dyDescent="0.2">
      <c r="A18" s="90" t="s">
        <v>198</v>
      </c>
      <c r="B18" s="243">
        <v>5</v>
      </c>
      <c r="C18" s="90" t="s">
        <v>199</v>
      </c>
      <c r="D18" s="90" t="s">
        <v>204</v>
      </c>
      <c r="E18" s="90" t="s">
        <v>201</v>
      </c>
      <c r="F18" s="91">
        <v>36.799999999999997</v>
      </c>
      <c r="G18" s="91">
        <v>40.9</v>
      </c>
      <c r="H18" s="91">
        <v>19.8</v>
      </c>
      <c r="I18" s="91">
        <v>1.5</v>
      </c>
      <c r="J18" s="91">
        <v>1</v>
      </c>
      <c r="K18" s="92">
        <v>7.8019999999999996</v>
      </c>
      <c r="L18" s="92">
        <v>8.6709999999999994</v>
      </c>
      <c r="M18" s="92">
        <v>4.1980000000000004</v>
      </c>
      <c r="N18" s="92">
        <v>0.318</v>
      </c>
      <c r="O18" s="92">
        <v>0.21199999999999999</v>
      </c>
      <c r="P18" s="92">
        <v>16.472000000000001</v>
      </c>
      <c r="Q18" s="92">
        <v>31.206</v>
      </c>
      <c r="R18" s="92">
        <v>8.6709999999999994</v>
      </c>
      <c r="S18" s="92">
        <v>0</v>
      </c>
      <c r="T18" s="92">
        <v>0</v>
      </c>
      <c r="U18" s="92">
        <v>0</v>
      </c>
      <c r="V18" s="92">
        <v>39.877000000000002</v>
      </c>
      <c r="W18" s="93">
        <v>535316</v>
      </c>
      <c r="X18" s="93">
        <v>64238</v>
      </c>
    </row>
    <row r="19" spans="1:24" s="89" customFormat="1" ht="15" x14ac:dyDescent="0.2">
      <c r="A19" s="90" t="s">
        <v>198</v>
      </c>
      <c r="B19" s="243">
        <v>5</v>
      </c>
      <c r="C19" s="90" t="s">
        <v>199</v>
      </c>
      <c r="D19" s="90" t="s">
        <v>204</v>
      </c>
      <c r="E19" s="90" t="s">
        <v>202</v>
      </c>
      <c r="F19" s="91">
        <v>44</v>
      </c>
      <c r="G19" s="91">
        <v>38</v>
      </c>
      <c r="H19" s="91">
        <v>14</v>
      </c>
      <c r="I19" s="91">
        <v>0</v>
      </c>
      <c r="J19" s="91">
        <v>4</v>
      </c>
      <c r="K19" s="92">
        <v>9.3279999999999994</v>
      </c>
      <c r="L19" s="92">
        <v>8.0559999999999992</v>
      </c>
      <c r="M19" s="92">
        <v>2.968</v>
      </c>
      <c r="N19" s="92">
        <v>0</v>
      </c>
      <c r="O19" s="92">
        <v>0.84799999999999998</v>
      </c>
      <c r="P19" s="92">
        <v>17.384</v>
      </c>
      <c r="Q19" s="92">
        <v>37.311999999999998</v>
      </c>
      <c r="R19" s="92">
        <v>8.0559999999999992</v>
      </c>
      <c r="S19" s="92">
        <v>0</v>
      </c>
      <c r="T19" s="92">
        <v>0</v>
      </c>
      <c r="U19" s="92">
        <v>0</v>
      </c>
      <c r="V19" s="92">
        <v>45.368000000000002</v>
      </c>
      <c r="W19" s="93">
        <v>107321</v>
      </c>
      <c r="X19" s="93">
        <v>12879</v>
      </c>
    </row>
    <row r="20" spans="1:24" s="89" customFormat="1" ht="15" x14ac:dyDescent="0.2">
      <c r="A20" s="90" t="s">
        <v>198</v>
      </c>
      <c r="B20" s="243">
        <v>5</v>
      </c>
      <c r="C20" s="90" t="s">
        <v>199</v>
      </c>
      <c r="D20" s="90" t="s">
        <v>204</v>
      </c>
      <c r="E20" s="90" t="s">
        <v>203</v>
      </c>
      <c r="F20" s="91">
        <v>87.5</v>
      </c>
      <c r="G20" s="91">
        <v>12.5</v>
      </c>
      <c r="H20" s="91">
        <v>0</v>
      </c>
      <c r="I20" s="91">
        <v>0</v>
      </c>
      <c r="J20" s="91">
        <v>0</v>
      </c>
      <c r="K20" s="92">
        <v>18.55</v>
      </c>
      <c r="L20" s="92">
        <v>2.65</v>
      </c>
      <c r="M20" s="92">
        <v>0</v>
      </c>
      <c r="N20" s="92">
        <v>0</v>
      </c>
      <c r="O20" s="92">
        <v>0</v>
      </c>
      <c r="P20" s="92">
        <v>21.2</v>
      </c>
      <c r="Q20" s="92">
        <v>74.2</v>
      </c>
      <c r="R20" s="92">
        <v>2.65</v>
      </c>
      <c r="S20" s="92">
        <v>0</v>
      </c>
      <c r="T20" s="92">
        <v>0</v>
      </c>
      <c r="U20" s="92">
        <v>0</v>
      </c>
      <c r="V20" s="92">
        <v>76.849999999999994</v>
      </c>
      <c r="W20" s="93">
        <v>137721</v>
      </c>
      <c r="X20" s="93">
        <v>16527</v>
      </c>
    </row>
    <row r="21" spans="1:24" s="89" customFormat="1" ht="15" x14ac:dyDescent="0.2">
      <c r="A21" s="90" t="s">
        <v>205</v>
      </c>
      <c r="B21" s="243">
        <v>7</v>
      </c>
      <c r="C21" s="90" t="s">
        <v>199</v>
      </c>
      <c r="D21" s="90" t="s">
        <v>206</v>
      </c>
      <c r="E21" s="90" t="s">
        <v>201</v>
      </c>
      <c r="F21" s="91">
        <v>22.8</v>
      </c>
      <c r="G21" s="91">
        <v>67.3</v>
      </c>
      <c r="H21" s="91">
        <v>8</v>
      </c>
      <c r="I21" s="91">
        <v>1.9</v>
      </c>
      <c r="J21" s="91">
        <v>0</v>
      </c>
      <c r="K21" s="92">
        <v>2.052</v>
      </c>
      <c r="L21" s="92">
        <v>6.0570000000000004</v>
      </c>
      <c r="M21" s="92">
        <v>0.72</v>
      </c>
      <c r="N21" s="92">
        <v>0.17100000000000001</v>
      </c>
      <c r="O21" s="92">
        <v>0</v>
      </c>
      <c r="P21" s="92">
        <v>8.109</v>
      </c>
      <c r="Q21" s="92">
        <v>8.2080000000000002</v>
      </c>
      <c r="R21" s="92">
        <v>6.0570000000000004</v>
      </c>
      <c r="S21" s="92">
        <v>0</v>
      </c>
      <c r="T21" s="92">
        <v>0</v>
      </c>
      <c r="U21" s="92">
        <v>0</v>
      </c>
      <c r="V21" s="92">
        <v>14.265000000000001</v>
      </c>
      <c r="W21" s="93">
        <v>213610</v>
      </c>
      <c r="X21" s="93">
        <v>25633</v>
      </c>
    </row>
    <row r="22" spans="1:24" s="89" customFormat="1" ht="15" x14ac:dyDescent="0.2">
      <c r="A22" s="90" t="s">
        <v>205</v>
      </c>
      <c r="B22" s="243">
        <v>7</v>
      </c>
      <c r="C22" s="90" t="s">
        <v>199</v>
      </c>
      <c r="D22" s="90" t="s">
        <v>206</v>
      </c>
      <c r="E22" s="90" t="s">
        <v>202</v>
      </c>
      <c r="F22" s="91">
        <v>60</v>
      </c>
      <c r="G22" s="91">
        <v>32</v>
      </c>
      <c r="H22" s="91">
        <v>8</v>
      </c>
      <c r="I22" s="91">
        <v>0</v>
      </c>
      <c r="J22" s="91">
        <v>0</v>
      </c>
      <c r="K22" s="92">
        <v>5.4</v>
      </c>
      <c r="L22" s="92">
        <v>2.88</v>
      </c>
      <c r="M22" s="92">
        <v>0.72</v>
      </c>
      <c r="N22" s="92">
        <v>0</v>
      </c>
      <c r="O22" s="92">
        <v>0</v>
      </c>
      <c r="P22" s="92">
        <v>8.2799999999999994</v>
      </c>
      <c r="Q22" s="92">
        <v>21.6</v>
      </c>
      <c r="R22" s="92">
        <v>2.88</v>
      </c>
      <c r="S22" s="92">
        <v>0</v>
      </c>
      <c r="T22" s="92">
        <v>0</v>
      </c>
      <c r="U22" s="92">
        <v>0</v>
      </c>
      <c r="V22" s="92">
        <v>24.48</v>
      </c>
      <c r="W22" s="93">
        <v>72109</v>
      </c>
      <c r="X22" s="93">
        <v>8653</v>
      </c>
    </row>
    <row r="23" spans="1:24" s="89" customFormat="1" ht="15" x14ac:dyDescent="0.2">
      <c r="A23" s="90" t="s">
        <v>205</v>
      </c>
      <c r="B23" s="243">
        <v>7</v>
      </c>
      <c r="C23" s="90" t="s">
        <v>199</v>
      </c>
      <c r="D23" s="90" t="s">
        <v>206</v>
      </c>
      <c r="E23" s="90" t="s">
        <v>203</v>
      </c>
      <c r="F23" s="91">
        <v>50</v>
      </c>
      <c r="G23" s="91">
        <v>50</v>
      </c>
      <c r="H23" s="91">
        <v>0</v>
      </c>
      <c r="I23" s="91">
        <v>0</v>
      </c>
      <c r="J23" s="91">
        <v>0</v>
      </c>
      <c r="K23" s="92">
        <v>4.5</v>
      </c>
      <c r="L23" s="92">
        <v>4.5</v>
      </c>
      <c r="M23" s="92">
        <v>0</v>
      </c>
      <c r="N23" s="92">
        <v>0</v>
      </c>
      <c r="O23" s="92">
        <v>0</v>
      </c>
      <c r="P23" s="92">
        <v>9</v>
      </c>
      <c r="Q23" s="92">
        <v>18</v>
      </c>
      <c r="R23" s="92">
        <v>4.5</v>
      </c>
      <c r="S23" s="92">
        <v>0</v>
      </c>
      <c r="T23" s="92">
        <v>0</v>
      </c>
      <c r="U23" s="92">
        <v>0</v>
      </c>
      <c r="V23" s="92">
        <v>22.5</v>
      </c>
      <c r="W23" s="93">
        <v>49277</v>
      </c>
      <c r="X23" s="93">
        <v>5913</v>
      </c>
    </row>
    <row r="24" spans="1:24" s="89" customFormat="1" ht="15" x14ac:dyDescent="0.2">
      <c r="A24" s="90" t="s">
        <v>205</v>
      </c>
      <c r="B24" s="243">
        <v>11</v>
      </c>
      <c r="C24" s="90" t="s">
        <v>199</v>
      </c>
      <c r="D24" s="90" t="s">
        <v>207</v>
      </c>
      <c r="E24" s="90" t="s">
        <v>201</v>
      </c>
      <c r="F24" s="91">
        <v>32.299999999999997</v>
      </c>
      <c r="G24" s="91">
        <v>45.1</v>
      </c>
      <c r="H24" s="91">
        <v>16.100000000000001</v>
      </c>
      <c r="I24" s="91">
        <v>6.5</v>
      </c>
      <c r="J24" s="91">
        <v>0</v>
      </c>
      <c r="K24" s="92">
        <v>6.0720000000000001</v>
      </c>
      <c r="L24" s="92">
        <v>8.4789999999999992</v>
      </c>
      <c r="M24" s="92">
        <v>3.0270000000000001</v>
      </c>
      <c r="N24" s="92">
        <v>1.222</v>
      </c>
      <c r="O24" s="92">
        <v>0</v>
      </c>
      <c r="P24" s="92">
        <v>14.551</v>
      </c>
      <c r="Q24" s="92">
        <v>24.29</v>
      </c>
      <c r="R24" s="92">
        <v>8.4789999999999992</v>
      </c>
      <c r="S24" s="92">
        <v>0</v>
      </c>
      <c r="T24" s="92">
        <v>0</v>
      </c>
      <c r="U24" s="92">
        <v>0</v>
      </c>
      <c r="V24" s="92">
        <v>32.768000000000001</v>
      </c>
      <c r="W24" s="93">
        <v>490687</v>
      </c>
      <c r="X24" s="93">
        <v>58882</v>
      </c>
    </row>
    <row r="25" spans="1:24" s="89" customFormat="1" ht="15" x14ac:dyDescent="0.2">
      <c r="A25" s="90" t="s">
        <v>205</v>
      </c>
      <c r="B25" s="243">
        <v>11</v>
      </c>
      <c r="C25" s="90" t="s">
        <v>199</v>
      </c>
      <c r="D25" s="90" t="s">
        <v>207</v>
      </c>
      <c r="E25" s="90" t="s">
        <v>202</v>
      </c>
      <c r="F25" s="91">
        <v>0</v>
      </c>
      <c r="G25" s="91">
        <v>63.3</v>
      </c>
      <c r="H25" s="91">
        <v>10</v>
      </c>
      <c r="I25" s="91">
        <v>26.7</v>
      </c>
      <c r="J25" s="91">
        <v>0</v>
      </c>
      <c r="K25" s="92">
        <v>0</v>
      </c>
      <c r="L25" s="92">
        <v>11.9</v>
      </c>
      <c r="M25" s="92">
        <v>1.88</v>
      </c>
      <c r="N25" s="92">
        <v>5.0199999999999996</v>
      </c>
      <c r="O25" s="92">
        <v>0</v>
      </c>
      <c r="P25" s="92">
        <v>11.9</v>
      </c>
      <c r="Q25" s="92">
        <v>0</v>
      </c>
      <c r="R25" s="92">
        <v>11.9</v>
      </c>
      <c r="S25" s="92">
        <v>0</v>
      </c>
      <c r="T25" s="92">
        <v>0</v>
      </c>
      <c r="U25" s="92">
        <v>0</v>
      </c>
      <c r="V25" s="92">
        <v>11.9</v>
      </c>
      <c r="W25" s="93">
        <v>35054</v>
      </c>
      <c r="X25" s="93">
        <v>4206</v>
      </c>
    </row>
    <row r="26" spans="1:24" s="89" customFormat="1" ht="15" x14ac:dyDescent="0.2">
      <c r="A26" s="90" t="s">
        <v>205</v>
      </c>
      <c r="B26" s="243">
        <v>11</v>
      </c>
      <c r="C26" s="90" t="s">
        <v>199</v>
      </c>
      <c r="D26" s="90" t="s">
        <v>207</v>
      </c>
      <c r="E26" s="90" t="s">
        <v>203</v>
      </c>
      <c r="F26" s="91">
        <v>0</v>
      </c>
      <c r="G26" s="91">
        <v>35</v>
      </c>
      <c r="H26" s="91">
        <v>50</v>
      </c>
      <c r="I26" s="91">
        <v>15</v>
      </c>
      <c r="J26" s="91">
        <v>0</v>
      </c>
      <c r="K26" s="92">
        <v>0</v>
      </c>
      <c r="L26" s="92">
        <v>6.58</v>
      </c>
      <c r="M26" s="92">
        <v>9.4</v>
      </c>
      <c r="N26" s="92">
        <v>2.82</v>
      </c>
      <c r="O26" s="92">
        <v>0</v>
      </c>
      <c r="P26" s="92">
        <v>6.58</v>
      </c>
      <c r="Q26" s="92">
        <v>0</v>
      </c>
      <c r="R26" s="92">
        <v>6.58</v>
      </c>
      <c r="S26" s="92">
        <v>0</v>
      </c>
      <c r="T26" s="92">
        <v>0</v>
      </c>
      <c r="U26" s="92">
        <v>0</v>
      </c>
      <c r="V26" s="92">
        <v>6.58</v>
      </c>
      <c r="W26" s="93">
        <v>14411</v>
      </c>
      <c r="X26" s="93">
        <v>1729</v>
      </c>
    </row>
    <row r="27" spans="1:24" s="89" customFormat="1" ht="15" x14ac:dyDescent="0.2">
      <c r="A27" s="90" t="s">
        <v>208</v>
      </c>
      <c r="B27" s="243">
        <v>18</v>
      </c>
      <c r="C27" s="90" t="s">
        <v>199</v>
      </c>
      <c r="D27" s="90" t="s">
        <v>209</v>
      </c>
      <c r="E27" s="90" t="s">
        <v>201</v>
      </c>
      <c r="F27" s="91">
        <v>10.3</v>
      </c>
      <c r="G27" s="91">
        <v>47.4</v>
      </c>
      <c r="H27" s="91">
        <v>37.1</v>
      </c>
      <c r="I27" s="91">
        <v>4.2</v>
      </c>
      <c r="J27" s="91">
        <v>1</v>
      </c>
      <c r="K27" s="92">
        <v>2.59</v>
      </c>
      <c r="L27" s="92">
        <v>11.920999999999999</v>
      </c>
      <c r="M27" s="92">
        <v>9.3309999999999995</v>
      </c>
      <c r="N27" s="92">
        <v>1.056</v>
      </c>
      <c r="O27" s="92">
        <v>0.252</v>
      </c>
      <c r="P27" s="92">
        <v>14.512</v>
      </c>
      <c r="Q27" s="92">
        <v>10.362</v>
      </c>
      <c r="R27" s="92">
        <v>11.920999999999999</v>
      </c>
      <c r="S27" s="92">
        <v>0</v>
      </c>
      <c r="T27" s="92">
        <v>0</v>
      </c>
      <c r="U27" s="92">
        <v>0</v>
      </c>
      <c r="V27" s="92">
        <v>22.283000000000001</v>
      </c>
      <c r="W27" s="93">
        <v>182647</v>
      </c>
      <c r="X27" s="93">
        <v>21918</v>
      </c>
    </row>
    <row r="28" spans="1:24" s="89" customFormat="1" ht="15" x14ac:dyDescent="0.2">
      <c r="A28" s="90" t="s">
        <v>208</v>
      </c>
      <c r="B28" s="243">
        <v>18</v>
      </c>
      <c r="C28" s="90" t="s">
        <v>199</v>
      </c>
      <c r="D28" s="90" t="s">
        <v>209</v>
      </c>
      <c r="E28" s="90" t="s">
        <v>202</v>
      </c>
      <c r="F28" s="91">
        <v>0</v>
      </c>
      <c r="G28" s="91">
        <v>70</v>
      </c>
      <c r="H28" s="91">
        <v>20</v>
      </c>
      <c r="I28" s="91">
        <v>10</v>
      </c>
      <c r="J28" s="91">
        <v>0</v>
      </c>
      <c r="K28" s="92">
        <v>0</v>
      </c>
      <c r="L28" s="92">
        <v>17.605</v>
      </c>
      <c r="M28" s="92">
        <v>5.03</v>
      </c>
      <c r="N28" s="92">
        <v>2.5150000000000001</v>
      </c>
      <c r="O28" s="92">
        <v>0</v>
      </c>
      <c r="P28" s="92">
        <v>17.605</v>
      </c>
      <c r="Q28" s="92">
        <v>0</v>
      </c>
      <c r="R28" s="92">
        <v>17.605</v>
      </c>
      <c r="S28" s="92">
        <v>0</v>
      </c>
      <c r="T28" s="92">
        <v>0</v>
      </c>
      <c r="U28" s="92">
        <v>0</v>
      </c>
      <c r="V28" s="92">
        <v>17.605</v>
      </c>
      <c r="W28" s="93">
        <v>31393</v>
      </c>
      <c r="X28" s="93">
        <v>3767</v>
      </c>
    </row>
    <row r="29" spans="1:24" s="89" customFormat="1" ht="15" x14ac:dyDescent="0.2">
      <c r="A29" s="90" t="s">
        <v>208</v>
      </c>
      <c r="B29" s="243">
        <v>18</v>
      </c>
      <c r="C29" s="90" t="s">
        <v>199</v>
      </c>
      <c r="D29" s="90" t="s">
        <v>209</v>
      </c>
      <c r="E29" s="90" t="s">
        <v>203</v>
      </c>
      <c r="F29" s="91">
        <v>0</v>
      </c>
      <c r="G29" s="91">
        <v>50</v>
      </c>
      <c r="H29" s="91">
        <v>50</v>
      </c>
      <c r="I29" s="91">
        <v>0</v>
      </c>
      <c r="J29" s="91">
        <v>0</v>
      </c>
      <c r="K29" s="92">
        <v>0</v>
      </c>
      <c r="L29" s="92">
        <v>12.574999999999999</v>
      </c>
      <c r="M29" s="92">
        <v>12.574999999999999</v>
      </c>
      <c r="N29" s="92">
        <v>0</v>
      </c>
      <c r="O29" s="92">
        <v>0</v>
      </c>
      <c r="P29" s="92">
        <v>12.574999999999999</v>
      </c>
      <c r="Q29" s="92">
        <v>0</v>
      </c>
      <c r="R29" s="92">
        <v>12.574999999999999</v>
      </c>
      <c r="S29" s="92">
        <v>0</v>
      </c>
      <c r="T29" s="92">
        <v>0</v>
      </c>
      <c r="U29" s="92">
        <v>0</v>
      </c>
      <c r="V29" s="92">
        <v>12.574999999999999</v>
      </c>
      <c r="W29" s="93">
        <v>16241</v>
      </c>
      <c r="X29" s="93">
        <v>1949</v>
      </c>
    </row>
    <row r="30" spans="1:24" s="89" customFormat="1" ht="15" x14ac:dyDescent="0.2">
      <c r="A30" s="90" t="s">
        <v>208</v>
      </c>
      <c r="B30" s="243">
        <v>19</v>
      </c>
      <c r="C30" s="90" t="s">
        <v>199</v>
      </c>
      <c r="D30" s="90" t="s">
        <v>210</v>
      </c>
      <c r="E30" s="90" t="s">
        <v>201</v>
      </c>
      <c r="F30" s="91">
        <v>12.6</v>
      </c>
      <c r="G30" s="91">
        <v>35</v>
      </c>
      <c r="H30" s="91">
        <v>40.700000000000003</v>
      </c>
      <c r="I30" s="91">
        <v>11.7</v>
      </c>
      <c r="J30" s="91">
        <v>0</v>
      </c>
      <c r="K30" s="92">
        <v>3.7930000000000001</v>
      </c>
      <c r="L30" s="92">
        <v>10.535</v>
      </c>
      <c r="M30" s="92">
        <v>12.250999999999999</v>
      </c>
      <c r="N30" s="92">
        <v>3.5219999999999998</v>
      </c>
      <c r="O30" s="92">
        <v>0</v>
      </c>
      <c r="P30" s="92">
        <v>14.327999999999999</v>
      </c>
      <c r="Q30" s="92">
        <v>15.17</v>
      </c>
      <c r="R30" s="92">
        <v>10.535</v>
      </c>
      <c r="S30" s="92">
        <v>0</v>
      </c>
      <c r="T30" s="92">
        <v>0</v>
      </c>
      <c r="U30" s="92">
        <v>0</v>
      </c>
      <c r="V30" s="92">
        <v>25.704999999999998</v>
      </c>
      <c r="W30" s="93">
        <v>210700</v>
      </c>
      <c r="X30" s="93">
        <v>25284</v>
      </c>
    </row>
    <row r="31" spans="1:24" s="89" customFormat="1" ht="15" x14ac:dyDescent="0.2">
      <c r="A31" s="90" t="s">
        <v>208</v>
      </c>
      <c r="B31" s="243">
        <v>19</v>
      </c>
      <c r="C31" s="90" t="s">
        <v>199</v>
      </c>
      <c r="D31" s="90" t="s">
        <v>210</v>
      </c>
      <c r="E31" s="90" t="s">
        <v>202</v>
      </c>
      <c r="F31" s="91">
        <v>10</v>
      </c>
      <c r="G31" s="91">
        <v>50</v>
      </c>
      <c r="H31" s="91">
        <v>40</v>
      </c>
      <c r="I31" s="91">
        <v>0</v>
      </c>
      <c r="J31" s="91">
        <v>0</v>
      </c>
      <c r="K31" s="92">
        <v>3.01</v>
      </c>
      <c r="L31" s="92">
        <v>15.05</v>
      </c>
      <c r="M31" s="92">
        <v>12.04</v>
      </c>
      <c r="N31" s="92">
        <v>0</v>
      </c>
      <c r="O31" s="92">
        <v>0</v>
      </c>
      <c r="P31" s="92">
        <v>18.059999999999999</v>
      </c>
      <c r="Q31" s="92">
        <v>12.04</v>
      </c>
      <c r="R31" s="92">
        <v>15.05</v>
      </c>
      <c r="S31" s="92">
        <v>0</v>
      </c>
      <c r="T31" s="92">
        <v>0</v>
      </c>
      <c r="U31" s="92">
        <v>0</v>
      </c>
      <c r="V31" s="92">
        <v>27.09</v>
      </c>
      <c r="W31" s="93">
        <v>48307</v>
      </c>
      <c r="X31" s="93">
        <v>5797</v>
      </c>
    </row>
    <row r="32" spans="1:24" s="89" customFormat="1" ht="15" x14ac:dyDescent="0.2">
      <c r="A32" s="90" t="s">
        <v>208</v>
      </c>
      <c r="B32" s="243">
        <v>19</v>
      </c>
      <c r="C32" s="90" t="s">
        <v>199</v>
      </c>
      <c r="D32" s="90" t="s">
        <v>210</v>
      </c>
      <c r="E32" s="90" t="s">
        <v>203</v>
      </c>
      <c r="F32" s="91">
        <v>0</v>
      </c>
      <c r="G32" s="91">
        <v>37.5</v>
      </c>
      <c r="H32" s="91">
        <v>50</v>
      </c>
      <c r="I32" s="91">
        <v>12.5</v>
      </c>
      <c r="J32" s="91">
        <v>0</v>
      </c>
      <c r="K32" s="92">
        <v>0</v>
      </c>
      <c r="L32" s="92">
        <v>11.287000000000001</v>
      </c>
      <c r="M32" s="92">
        <v>15.05</v>
      </c>
      <c r="N32" s="92">
        <v>3.7629999999999999</v>
      </c>
      <c r="O32" s="92">
        <v>0</v>
      </c>
      <c r="P32" s="92">
        <v>11.287000000000001</v>
      </c>
      <c r="Q32" s="92">
        <v>0</v>
      </c>
      <c r="R32" s="92">
        <v>11.287000000000001</v>
      </c>
      <c r="S32" s="92">
        <v>0</v>
      </c>
      <c r="T32" s="92">
        <v>0</v>
      </c>
      <c r="U32" s="92">
        <v>0</v>
      </c>
      <c r="V32" s="92">
        <v>11.287000000000001</v>
      </c>
      <c r="W32" s="93">
        <v>14578</v>
      </c>
      <c r="X32" s="93">
        <v>1749</v>
      </c>
    </row>
    <row r="33" spans="1:24" s="89" customFormat="1" ht="15" x14ac:dyDescent="0.2">
      <c r="A33" s="90" t="s">
        <v>208</v>
      </c>
      <c r="B33" s="243">
        <v>20</v>
      </c>
      <c r="C33" s="90" t="s">
        <v>199</v>
      </c>
      <c r="D33" s="90" t="s">
        <v>211</v>
      </c>
      <c r="E33" s="90" t="s">
        <v>201</v>
      </c>
      <c r="F33" s="91">
        <v>17</v>
      </c>
      <c r="G33" s="91">
        <v>53</v>
      </c>
      <c r="H33" s="91">
        <v>28</v>
      </c>
      <c r="I33" s="91">
        <v>2</v>
      </c>
      <c r="J33" s="91">
        <v>0</v>
      </c>
      <c r="K33" s="92">
        <v>4.6310000000000002</v>
      </c>
      <c r="L33" s="92">
        <v>14.436999999999999</v>
      </c>
      <c r="M33" s="92">
        <v>7.6269999999999998</v>
      </c>
      <c r="N33" s="92">
        <v>0.54500000000000004</v>
      </c>
      <c r="O33" s="92">
        <v>0</v>
      </c>
      <c r="P33" s="92">
        <v>19.068000000000001</v>
      </c>
      <c r="Q33" s="92">
        <v>18.523</v>
      </c>
      <c r="R33" s="92">
        <v>14.436999999999999</v>
      </c>
      <c r="S33" s="92">
        <v>0</v>
      </c>
      <c r="T33" s="92">
        <v>0</v>
      </c>
      <c r="U33" s="92">
        <v>0</v>
      </c>
      <c r="V33" s="92">
        <v>32.96</v>
      </c>
      <c r="W33" s="93">
        <v>270168</v>
      </c>
      <c r="X33" s="93">
        <v>32420</v>
      </c>
    </row>
    <row r="34" spans="1:24" s="89" customFormat="1" ht="15" x14ac:dyDescent="0.2">
      <c r="A34" s="90" t="s">
        <v>208</v>
      </c>
      <c r="B34" s="243">
        <v>20</v>
      </c>
      <c r="C34" s="90" t="s">
        <v>199</v>
      </c>
      <c r="D34" s="90" t="s">
        <v>211</v>
      </c>
      <c r="E34" s="90" t="s">
        <v>202</v>
      </c>
      <c r="F34" s="91">
        <v>20</v>
      </c>
      <c r="G34" s="91">
        <v>40</v>
      </c>
      <c r="H34" s="91">
        <v>40</v>
      </c>
      <c r="I34" s="91">
        <v>0</v>
      </c>
      <c r="J34" s="91">
        <v>0</v>
      </c>
      <c r="K34" s="92">
        <v>5.4480000000000004</v>
      </c>
      <c r="L34" s="92">
        <v>10.896000000000001</v>
      </c>
      <c r="M34" s="92">
        <v>10.896000000000001</v>
      </c>
      <c r="N34" s="92">
        <v>0</v>
      </c>
      <c r="O34" s="92">
        <v>0</v>
      </c>
      <c r="P34" s="92">
        <v>16.344000000000001</v>
      </c>
      <c r="Q34" s="92">
        <v>21.792000000000002</v>
      </c>
      <c r="R34" s="92">
        <v>10.896000000000001</v>
      </c>
      <c r="S34" s="92">
        <v>0</v>
      </c>
      <c r="T34" s="92">
        <v>0</v>
      </c>
      <c r="U34" s="92">
        <v>0</v>
      </c>
      <c r="V34" s="92">
        <v>32.688000000000002</v>
      </c>
      <c r="W34" s="93">
        <v>58289</v>
      </c>
      <c r="X34" s="93">
        <v>6995</v>
      </c>
    </row>
    <row r="35" spans="1:24" s="89" customFormat="1" ht="15" x14ac:dyDescent="0.2">
      <c r="A35" s="90" t="s">
        <v>208</v>
      </c>
      <c r="B35" s="243">
        <v>20</v>
      </c>
      <c r="C35" s="90" t="s">
        <v>199</v>
      </c>
      <c r="D35" s="90" t="s">
        <v>211</v>
      </c>
      <c r="E35" s="90" t="s">
        <v>203</v>
      </c>
      <c r="F35" s="91">
        <v>62.5</v>
      </c>
      <c r="G35" s="91">
        <v>37.5</v>
      </c>
      <c r="H35" s="91">
        <v>0</v>
      </c>
      <c r="I35" s="91">
        <v>0</v>
      </c>
      <c r="J35" s="91">
        <v>0</v>
      </c>
      <c r="K35" s="92">
        <v>17.024999999999999</v>
      </c>
      <c r="L35" s="92">
        <v>10.215</v>
      </c>
      <c r="M35" s="92">
        <v>0</v>
      </c>
      <c r="N35" s="92">
        <v>0</v>
      </c>
      <c r="O35" s="92">
        <v>0</v>
      </c>
      <c r="P35" s="92">
        <v>27.24</v>
      </c>
      <c r="Q35" s="92">
        <v>68.099999999999994</v>
      </c>
      <c r="R35" s="92">
        <v>10.215</v>
      </c>
      <c r="S35" s="92">
        <v>0</v>
      </c>
      <c r="T35" s="92">
        <v>0</v>
      </c>
      <c r="U35" s="92">
        <v>0</v>
      </c>
      <c r="V35" s="92">
        <v>78.314999999999998</v>
      </c>
      <c r="W35" s="93">
        <v>101148</v>
      </c>
      <c r="X35" s="93">
        <v>12138</v>
      </c>
    </row>
    <row r="36" spans="1:24" s="89" customFormat="1" ht="15" x14ac:dyDescent="0.2">
      <c r="A36" s="90" t="s">
        <v>208</v>
      </c>
      <c r="B36" s="243">
        <v>21</v>
      </c>
      <c r="C36" s="90" t="s">
        <v>199</v>
      </c>
      <c r="D36" s="90" t="s">
        <v>212</v>
      </c>
      <c r="E36" s="90" t="s">
        <v>201</v>
      </c>
      <c r="F36" s="91">
        <v>25</v>
      </c>
      <c r="G36" s="91">
        <v>43.2</v>
      </c>
      <c r="H36" s="91">
        <v>25</v>
      </c>
      <c r="I36" s="91">
        <v>6.8</v>
      </c>
      <c r="J36" s="91">
        <v>0</v>
      </c>
      <c r="K36" s="92">
        <v>3.2</v>
      </c>
      <c r="L36" s="92">
        <v>5.53</v>
      </c>
      <c r="M36" s="92">
        <v>3.2</v>
      </c>
      <c r="N36" s="92">
        <v>0.87</v>
      </c>
      <c r="O36" s="92">
        <v>0</v>
      </c>
      <c r="P36" s="92">
        <v>8.73</v>
      </c>
      <c r="Q36" s="92">
        <v>12.8</v>
      </c>
      <c r="R36" s="92">
        <v>5.53</v>
      </c>
      <c r="S36" s="92">
        <v>0</v>
      </c>
      <c r="T36" s="92">
        <v>0</v>
      </c>
      <c r="U36" s="92">
        <v>0</v>
      </c>
      <c r="V36" s="92">
        <v>18.329999999999998</v>
      </c>
      <c r="W36" s="93">
        <v>150243</v>
      </c>
      <c r="X36" s="93">
        <v>18029</v>
      </c>
    </row>
    <row r="37" spans="1:24" s="89" customFormat="1" ht="15" x14ac:dyDescent="0.2">
      <c r="A37" s="90" t="s">
        <v>208</v>
      </c>
      <c r="B37" s="243">
        <v>21</v>
      </c>
      <c r="C37" s="90" t="s">
        <v>199</v>
      </c>
      <c r="D37" s="90" t="s">
        <v>212</v>
      </c>
      <c r="E37" s="90" t="s">
        <v>202</v>
      </c>
      <c r="F37" s="91">
        <v>40</v>
      </c>
      <c r="G37" s="91">
        <v>50</v>
      </c>
      <c r="H37" s="91">
        <v>10</v>
      </c>
      <c r="I37" s="91">
        <v>0</v>
      </c>
      <c r="J37" s="91">
        <v>0</v>
      </c>
      <c r="K37" s="92">
        <v>5.12</v>
      </c>
      <c r="L37" s="92">
        <v>6.4</v>
      </c>
      <c r="M37" s="92">
        <v>1.28</v>
      </c>
      <c r="N37" s="92">
        <v>0</v>
      </c>
      <c r="O37" s="92">
        <v>0</v>
      </c>
      <c r="P37" s="92">
        <v>11.52</v>
      </c>
      <c r="Q37" s="92">
        <v>20.48</v>
      </c>
      <c r="R37" s="92">
        <v>6.4</v>
      </c>
      <c r="S37" s="92">
        <v>0</v>
      </c>
      <c r="T37" s="92">
        <v>0</v>
      </c>
      <c r="U37" s="92">
        <v>0</v>
      </c>
      <c r="V37" s="92">
        <v>26.88</v>
      </c>
      <c r="W37" s="93">
        <v>47932</v>
      </c>
      <c r="X37" s="93">
        <v>5752</v>
      </c>
    </row>
    <row r="38" spans="1:24" s="89" customFormat="1" ht="15" x14ac:dyDescent="0.2">
      <c r="A38" s="90" t="s">
        <v>208</v>
      </c>
      <c r="B38" s="243">
        <v>21</v>
      </c>
      <c r="C38" s="90" t="s">
        <v>199</v>
      </c>
      <c r="D38" s="90" t="s">
        <v>212</v>
      </c>
      <c r="E38" s="90" t="s">
        <v>203</v>
      </c>
      <c r="F38" s="91">
        <v>37.5</v>
      </c>
      <c r="G38" s="91">
        <v>25</v>
      </c>
      <c r="H38" s="91">
        <v>37.5</v>
      </c>
      <c r="I38" s="91">
        <v>0</v>
      </c>
      <c r="J38" s="91">
        <v>0</v>
      </c>
      <c r="K38" s="92">
        <v>4.8</v>
      </c>
      <c r="L38" s="92">
        <v>3.2</v>
      </c>
      <c r="M38" s="92">
        <v>4.8</v>
      </c>
      <c r="N38" s="92">
        <v>0</v>
      </c>
      <c r="O38" s="92">
        <v>0</v>
      </c>
      <c r="P38" s="92">
        <v>8</v>
      </c>
      <c r="Q38" s="92">
        <v>19.2</v>
      </c>
      <c r="R38" s="92">
        <v>3.2</v>
      </c>
      <c r="S38" s="92">
        <v>0</v>
      </c>
      <c r="T38" s="92">
        <v>0</v>
      </c>
      <c r="U38" s="92">
        <v>0</v>
      </c>
      <c r="V38" s="92">
        <v>22.4</v>
      </c>
      <c r="W38" s="93">
        <v>28931</v>
      </c>
      <c r="X38" s="93">
        <v>3472</v>
      </c>
    </row>
    <row r="39" spans="1:24" s="89" customFormat="1" ht="15" x14ac:dyDescent="0.2">
      <c r="A39" s="90" t="s">
        <v>208</v>
      </c>
      <c r="B39" s="243">
        <v>23</v>
      </c>
      <c r="C39" s="90" t="s">
        <v>199</v>
      </c>
      <c r="D39" s="90" t="s">
        <v>213</v>
      </c>
      <c r="E39" s="90" t="s">
        <v>201</v>
      </c>
      <c r="F39" s="91">
        <v>18.8</v>
      </c>
      <c r="G39" s="91">
        <v>48.9</v>
      </c>
      <c r="H39" s="91">
        <v>30.2</v>
      </c>
      <c r="I39" s="91">
        <v>2.1</v>
      </c>
      <c r="J39" s="91">
        <v>0</v>
      </c>
      <c r="K39" s="92">
        <v>4.9349999999999996</v>
      </c>
      <c r="L39" s="92">
        <v>12.836</v>
      </c>
      <c r="M39" s="92">
        <v>7.9279999999999999</v>
      </c>
      <c r="N39" s="92">
        <v>0.55100000000000005</v>
      </c>
      <c r="O39" s="92">
        <v>0</v>
      </c>
      <c r="P39" s="92">
        <v>17.771000000000001</v>
      </c>
      <c r="Q39" s="92">
        <v>19.739999999999998</v>
      </c>
      <c r="R39" s="92">
        <v>12.836</v>
      </c>
      <c r="S39" s="92">
        <v>0</v>
      </c>
      <c r="T39" s="92">
        <v>0</v>
      </c>
      <c r="U39" s="92">
        <v>0</v>
      </c>
      <c r="V39" s="92">
        <v>32.576000000000001</v>
      </c>
      <c r="W39" s="93">
        <v>267019</v>
      </c>
      <c r="X39" s="93">
        <v>32042</v>
      </c>
    </row>
    <row r="40" spans="1:24" s="89" customFormat="1" ht="15" x14ac:dyDescent="0.2">
      <c r="A40" s="90" t="s">
        <v>208</v>
      </c>
      <c r="B40" s="243">
        <v>23</v>
      </c>
      <c r="C40" s="90" t="s">
        <v>199</v>
      </c>
      <c r="D40" s="90" t="s">
        <v>213</v>
      </c>
      <c r="E40" s="90" t="s">
        <v>202</v>
      </c>
      <c r="F40" s="91">
        <v>40</v>
      </c>
      <c r="G40" s="91">
        <v>50</v>
      </c>
      <c r="H40" s="91">
        <v>10</v>
      </c>
      <c r="I40" s="91">
        <v>0</v>
      </c>
      <c r="J40" s="91">
        <v>0</v>
      </c>
      <c r="K40" s="92">
        <v>10.5</v>
      </c>
      <c r="L40" s="92">
        <v>13.125</v>
      </c>
      <c r="M40" s="92">
        <v>2.625</v>
      </c>
      <c r="N40" s="92">
        <v>0</v>
      </c>
      <c r="O40" s="92">
        <v>0</v>
      </c>
      <c r="P40" s="92">
        <v>23.625</v>
      </c>
      <c r="Q40" s="92">
        <v>42</v>
      </c>
      <c r="R40" s="92">
        <v>13.125</v>
      </c>
      <c r="S40" s="92">
        <v>0</v>
      </c>
      <c r="T40" s="92">
        <v>0</v>
      </c>
      <c r="U40" s="92">
        <v>0</v>
      </c>
      <c r="V40" s="92">
        <v>55.125</v>
      </c>
      <c r="W40" s="93">
        <v>98299</v>
      </c>
      <c r="X40" s="93">
        <v>11796</v>
      </c>
    </row>
    <row r="41" spans="1:24" s="89" customFormat="1" ht="15" x14ac:dyDescent="0.2">
      <c r="A41" s="90" t="s">
        <v>208</v>
      </c>
      <c r="B41" s="243">
        <v>23</v>
      </c>
      <c r="C41" s="90" t="s">
        <v>199</v>
      </c>
      <c r="D41" s="90" t="s">
        <v>213</v>
      </c>
      <c r="E41" s="90" t="s">
        <v>203</v>
      </c>
      <c r="F41" s="91">
        <v>12.5</v>
      </c>
      <c r="G41" s="91">
        <v>50</v>
      </c>
      <c r="H41" s="91">
        <v>37.5</v>
      </c>
      <c r="I41" s="91">
        <v>0</v>
      </c>
      <c r="J41" s="91">
        <v>0</v>
      </c>
      <c r="K41" s="92">
        <v>3.2810000000000001</v>
      </c>
      <c r="L41" s="92">
        <v>13.125</v>
      </c>
      <c r="M41" s="92">
        <v>9.8439999999999994</v>
      </c>
      <c r="N41" s="92">
        <v>0</v>
      </c>
      <c r="O41" s="92">
        <v>0</v>
      </c>
      <c r="P41" s="92">
        <v>16.405999999999999</v>
      </c>
      <c r="Q41" s="92">
        <v>13.125</v>
      </c>
      <c r="R41" s="92">
        <v>13.125</v>
      </c>
      <c r="S41" s="92">
        <v>0</v>
      </c>
      <c r="T41" s="92">
        <v>0</v>
      </c>
      <c r="U41" s="92">
        <v>0</v>
      </c>
      <c r="V41" s="92">
        <v>26.25</v>
      </c>
      <c r="W41" s="93">
        <v>33903</v>
      </c>
      <c r="X41" s="93">
        <v>4068</v>
      </c>
    </row>
    <row r="42" spans="1:24" s="89" customFormat="1" ht="15" x14ac:dyDescent="0.2">
      <c r="A42" s="90" t="s">
        <v>214</v>
      </c>
      <c r="B42" s="243">
        <v>28</v>
      </c>
      <c r="C42" s="90" t="s">
        <v>199</v>
      </c>
      <c r="D42" s="90" t="s">
        <v>215</v>
      </c>
      <c r="E42" s="90" t="s">
        <v>201</v>
      </c>
      <c r="F42" s="91">
        <v>20.399999999999999</v>
      </c>
      <c r="G42" s="91">
        <v>41.7</v>
      </c>
      <c r="H42" s="91">
        <v>36</v>
      </c>
      <c r="I42" s="91">
        <v>1.9</v>
      </c>
      <c r="J42" s="91">
        <v>0</v>
      </c>
      <c r="K42" s="92">
        <v>5.1920000000000002</v>
      </c>
      <c r="L42" s="92">
        <v>10.613</v>
      </c>
      <c r="M42" s="92">
        <v>9.1620000000000008</v>
      </c>
      <c r="N42" s="92">
        <v>0.48399999999999999</v>
      </c>
      <c r="O42" s="92">
        <v>0</v>
      </c>
      <c r="P42" s="92">
        <v>15.804</v>
      </c>
      <c r="Q42" s="92">
        <v>20.766999999999999</v>
      </c>
      <c r="R42" s="92">
        <v>10.613</v>
      </c>
      <c r="S42" s="92">
        <v>0</v>
      </c>
      <c r="T42" s="92">
        <v>0</v>
      </c>
      <c r="U42" s="92">
        <v>0</v>
      </c>
      <c r="V42" s="92">
        <v>31.38</v>
      </c>
      <c r="W42" s="93">
        <v>240868</v>
      </c>
      <c r="X42" s="93">
        <v>28904</v>
      </c>
    </row>
    <row r="43" spans="1:24" s="89" customFormat="1" ht="15" x14ac:dyDescent="0.2">
      <c r="A43" s="90" t="s">
        <v>214</v>
      </c>
      <c r="B43" s="243">
        <v>28</v>
      </c>
      <c r="C43" s="90" t="s">
        <v>199</v>
      </c>
      <c r="D43" s="90" t="s">
        <v>215</v>
      </c>
      <c r="E43" s="90" t="s">
        <v>202</v>
      </c>
      <c r="F43" s="91">
        <v>30</v>
      </c>
      <c r="G43" s="91">
        <v>60</v>
      </c>
      <c r="H43" s="91">
        <v>10</v>
      </c>
      <c r="I43" s="91">
        <v>0</v>
      </c>
      <c r="J43" s="91">
        <v>0</v>
      </c>
      <c r="K43" s="92">
        <v>7.6349999999999998</v>
      </c>
      <c r="L43" s="92">
        <v>15.27</v>
      </c>
      <c r="M43" s="92">
        <v>2.5449999999999999</v>
      </c>
      <c r="N43" s="92">
        <v>0</v>
      </c>
      <c r="O43" s="92">
        <v>0</v>
      </c>
      <c r="P43" s="92">
        <v>22.905000000000001</v>
      </c>
      <c r="Q43" s="92">
        <v>30.54</v>
      </c>
      <c r="R43" s="92">
        <v>15.27</v>
      </c>
      <c r="S43" s="92">
        <v>0</v>
      </c>
      <c r="T43" s="92">
        <v>0</v>
      </c>
      <c r="U43" s="92">
        <v>0</v>
      </c>
      <c r="V43" s="92">
        <v>45.81</v>
      </c>
      <c r="W43" s="93">
        <v>86060</v>
      </c>
      <c r="X43" s="93">
        <v>10327</v>
      </c>
    </row>
    <row r="44" spans="1:24" s="89" customFormat="1" ht="15" x14ac:dyDescent="0.2">
      <c r="A44" s="90" t="s">
        <v>214</v>
      </c>
      <c r="B44" s="243">
        <v>28</v>
      </c>
      <c r="C44" s="90" t="s">
        <v>199</v>
      </c>
      <c r="D44" s="90" t="s">
        <v>215</v>
      </c>
      <c r="E44" s="90" t="s">
        <v>203</v>
      </c>
      <c r="F44" s="91">
        <v>20</v>
      </c>
      <c r="G44" s="91">
        <v>80</v>
      </c>
      <c r="H44" s="91">
        <v>0</v>
      </c>
      <c r="I44" s="91">
        <v>0</v>
      </c>
      <c r="J44" s="91">
        <v>0</v>
      </c>
      <c r="K44" s="92">
        <v>5.09</v>
      </c>
      <c r="L44" s="92">
        <v>20.36</v>
      </c>
      <c r="M44" s="92">
        <v>0</v>
      </c>
      <c r="N44" s="92">
        <v>0</v>
      </c>
      <c r="O44" s="92">
        <v>0</v>
      </c>
      <c r="P44" s="92">
        <v>25.45</v>
      </c>
      <c r="Q44" s="92">
        <v>20.36</v>
      </c>
      <c r="R44" s="92">
        <v>20.36</v>
      </c>
      <c r="S44" s="92">
        <v>0</v>
      </c>
      <c r="T44" s="92">
        <v>0</v>
      </c>
      <c r="U44" s="92">
        <v>0</v>
      </c>
      <c r="V44" s="92">
        <v>40.72</v>
      </c>
      <c r="W44" s="93">
        <v>53224</v>
      </c>
      <c r="X44" s="93">
        <v>6387</v>
      </c>
    </row>
    <row r="45" spans="1:24" s="89" customFormat="1" ht="15" x14ac:dyDescent="0.2">
      <c r="A45" s="90" t="s">
        <v>214</v>
      </c>
      <c r="B45" s="243">
        <v>29</v>
      </c>
      <c r="C45" s="90" t="s">
        <v>199</v>
      </c>
      <c r="D45" s="90" t="s">
        <v>216</v>
      </c>
      <c r="E45" s="90" t="s">
        <v>201</v>
      </c>
      <c r="F45" s="91">
        <v>23.2</v>
      </c>
      <c r="G45" s="91">
        <v>47.5</v>
      </c>
      <c r="H45" s="91">
        <v>23.2</v>
      </c>
      <c r="I45" s="91">
        <v>5.0999999999999996</v>
      </c>
      <c r="J45" s="91">
        <v>1</v>
      </c>
      <c r="K45" s="92">
        <v>7.8179999999999996</v>
      </c>
      <c r="L45" s="92">
        <v>16.007999999999999</v>
      </c>
      <c r="M45" s="92">
        <v>7.8179999999999996</v>
      </c>
      <c r="N45" s="92">
        <v>1.7190000000000001</v>
      </c>
      <c r="O45" s="92">
        <v>0.33700000000000002</v>
      </c>
      <c r="P45" s="92">
        <v>23.826000000000001</v>
      </c>
      <c r="Q45" s="92">
        <v>31.274000000000001</v>
      </c>
      <c r="R45" s="92">
        <v>16.007999999999999</v>
      </c>
      <c r="S45" s="92">
        <v>0</v>
      </c>
      <c r="T45" s="92">
        <v>0</v>
      </c>
      <c r="U45" s="92">
        <v>0</v>
      </c>
      <c r="V45" s="92">
        <v>47.280999999999999</v>
      </c>
      <c r="W45" s="93">
        <v>362924</v>
      </c>
      <c r="X45" s="93">
        <v>43551</v>
      </c>
    </row>
    <row r="46" spans="1:24" s="89" customFormat="1" ht="15" x14ac:dyDescent="0.2">
      <c r="A46" s="90" t="s">
        <v>214</v>
      </c>
      <c r="B46" s="243">
        <v>29</v>
      </c>
      <c r="C46" s="90" t="s">
        <v>199</v>
      </c>
      <c r="D46" s="90" t="s">
        <v>216</v>
      </c>
      <c r="E46" s="90" t="s">
        <v>202</v>
      </c>
      <c r="F46" s="91">
        <v>10</v>
      </c>
      <c r="G46" s="91">
        <v>60</v>
      </c>
      <c r="H46" s="91">
        <v>30</v>
      </c>
      <c r="I46" s="91">
        <v>0</v>
      </c>
      <c r="J46" s="91">
        <v>0</v>
      </c>
      <c r="K46" s="92">
        <v>3.37</v>
      </c>
      <c r="L46" s="92">
        <v>20.22</v>
      </c>
      <c r="M46" s="92">
        <v>10.11</v>
      </c>
      <c r="N46" s="92">
        <v>0</v>
      </c>
      <c r="O46" s="92">
        <v>0</v>
      </c>
      <c r="P46" s="92">
        <v>23.59</v>
      </c>
      <c r="Q46" s="92">
        <v>13.48</v>
      </c>
      <c r="R46" s="92">
        <v>20.22</v>
      </c>
      <c r="S46" s="92">
        <v>0</v>
      </c>
      <c r="T46" s="92">
        <v>0</v>
      </c>
      <c r="U46" s="92">
        <v>0</v>
      </c>
      <c r="V46" s="92">
        <v>33.700000000000003</v>
      </c>
      <c r="W46" s="93">
        <v>63310</v>
      </c>
      <c r="X46" s="93">
        <v>7597</v>
      </c>
    </row>
    <row r="47" spans="1:24" s="89" customFormat="1" ht="15" x14ac:dyDescent="0.2">
      <c r="A47" s="90" t="s">
        <v>214</v>
      </c>
      <c r="B47" s="243">
        <v>29</v>
      </c>
      <c r="C47" s="90" t="s">
        <v>199</v>
      </c>
      <c r="D47" s="90" t="s">
        <v>216</v>
      </c>
      <c r="E47" s="90" t="s">
        <v>203</v>
      </c>
      <c r="F47" s="91">
        <v>40</v>
      </c>
      <c r="G47" s="91">
        <v>60</v>
      </c>
      <c r="H47" s="91">
        <v>0</v>
      </c>
      <c r="I47" s="91">
        <v>0</v>
      </c>
      <c r="J47" s="91">
        <v>0</v>
      </c>
      <c r="K47" s="92">
        <v>13.48</v>
      </c>
      <c r="L47" s="92">
        <v>20.22</v>
      </c>
      <c r="M47" s="92">
        <v>0</v>
      </c>
      <c r="N47" s="92">
        <v>0</v>
      </c>
      <c r="O47" s="92">
        <v>0</v>
      </c>
      <c r="P47" s="92">
        <v>33.700000000000003</v>
      </c>
      <c r="Q47" s="92">
        <v>53.92</v>
      </c>
      <c r="R47" s="92">
        <v>20.22</v>
      </c>
      <c r="S47" s="92">
        <v>0</v>
      </c>
      <c r="T47" s="92">
        <v>0</v>
      </c>
      <c r="U47" s="92">
        <v>0</v>
      </c>
      <c r="V47" s="92">
        <v>74.14</v>
      </c>
      <c r="W47" s="93">
        <v>96906</v>
      </c>
      <c r="X47" s="93">
        <v>11629</v>
      </c>
    </row>
    <row r="48" spans="1:24" s="89" customFormat="1" ht="15" x14ac:dyDescent="0.2">
      <c r="A48" s="90" t="s">
        <v>214</v>
      </c>
      <c r="B48" s="243">
        <v>30</v>
      </c>
      <c r="C48" s="90" t="s">
        <v>199</v>
      </c>
      <c r="D48" s="90" t="s">
        <v>217</v>
      </c>
      <c r="E48" s="90" t="s">
        <v>201</v>
      </c>
      <c r="F48" s="91">
        <v>35.299999999999997</v>
      </c>
      <c r="G48" s="91">
        <v>42.1</v>
      </c>
      <c r="H48" s="91">
        <v>20.3</v>
      </c>
      <c r="I48" s="91">
        <v>1.5</v>
      </c>
      <c r="J48" s="91">
        <v>0.8</v>
      </c>
      <c r="K48" s="92">
        <v>12.577</v>
      </c>
      <c r="L48" s="92">
        <v>15</v>
      </c>
      <c r="M48" s="92">
        <v>7.2329999999999997</v>
      </c>
      <c r="N48" s="92">
        <v>0.53400000000000003</v>
      </c>
      <c r="O48" s="92">
        <v>0.28499999999999998</v>
      </c>
      <c r="P48" s="92">
        <v>27.577999999999999</v>
      </c>
      <c r="Q48" s="92">
        <v>50.31</v>
      </c>
      <c r="R48" s="92">
        <v>15</v>
      </c>
      <c r="S48" s="92">
        <v>0</v>
      </c>
      <c r="T48" s="92">
        <v>0</v>
      </c>
      <c r="U48" s="92">
        <v>0</v>
      </c>
      <c r="V48" s="92">
        <v>65.31</v>
      </c>
      <c r="W48" s="93">
        <v>501310</v>
      </c>
      <c r="X48" s="93">
        <v>60157</v>
      </c>
    </row>
    <row r="49" spans="1:24" s="89" customFormat="1" ht="15" x14ac:dyDescent="0.2">
      <c r="A49" s="90" t="s">
        <v>214</v>
      </c>
      <c r="B49" s="243">
        <v>30</v>
      </c>
      <c r="C49" s="90" t="s">
        <v>199</v>
      </c>
      <c r="D49" s="90" t="s">
        <v>217</v>
      </c>
      <c r="E49" s="90" t="s">
        <v>202</v>
      </c>
      <c r="F49" s="91">
        <v>32</v>
      </c>
      <c r="G49" s="91">
        <v>68</v>
      </c>
      <c r="H49" s="91">
        <v>0</v>
      </c>
      <c r="I49" s="91">
        <v>0</v>
      </c>
      <c r="J49" s="91">
        <v>0</v>
      </c>
      <c r="K49" s="92">
        <v>11.401999999999999</v>
      </c>
      <c r="L49" s="92">
        <v>24.228000000000002</v>
      </c>
      <c r="M49" s="92">
        <v>0</v>
      </c>
      <c r="N49" s="92">
        <v>0</v>
      </c>
      <c r="O49" s="92">
        <v>0</v>
      </c>
      <c r="P49" s="92">
        <v>35.630000000000003</v>
      </c>
      <c r="Q49" s="92">
        <v>45.606000000000002</v>
      </c>
      <c r="R49" s="92">
        <v>24.228000000000002</v>
      </c>
      <c r="S49" s="92">
        <v>0</v>
      </c>
      <c r="T49" s="92">
        <v>0</v>
      </c>
      <c r="U49" s="92">
        <v>0</v>
      </c>
      <c r="V49" s="92">
        <v>69.834999999999994</v>
      </c>
      <c r="W49" s="93">
        <v>131194</v>
      </c>
      <c r="X49" s="93">
        <v>15743</v>
      </c>
    </row>
    <row r="50" spans="1:24" s="89" customFormat="1" ht="15" x14ac:dyDescent="0.2">
      <c r="A50" s="90" t="s">
        <v>214</v>
      </c>
      <c r="B50" s="243">
        <v>30</v>
      </c>
      <c r="C50" s="90" t="s">
        <v>199</v>
      </c>
      <c r="D50" s="90" t="s">
        <v>217</v>
      </c>
      <c r="E50" s="90" t="s">
        <v>203</v>
      </c>
      <c r="F50" s="91">
        <v>40</v>
      </c>
      <c r="G50" s="91">
        <v>60</v>
      </c>
      <c r="H50" s="91">
        <v>0</v>
      </c>
      <c r="I50" s="91">
        <v>0</v>
      </c>
      <c r="J50" s="91">
        <v>0</v>
      </c>
      <c r="K50" s="92">
        <v>14.252000000000001</v>
      </c>
      <c r="L50" s="92">
        <v>21.378</v>
      </c>
      <c r="M50" s="92">
        <v>0</v>
      </c>
      <c r="N50" s="92">
        <v>0</v>
      </c>
      <c r="O50" s="92">
        <v>0</v>
      </c>
      <c r="P50" s="92">
        <v>35.630000000000003</v>
      </c>
      <c r="Q50" s="92">
        <v>57.008000000000003</v>
      </c>
      <c r="R50" s="92">
        <v>21.378</v>
      </c>
      <c r="S50" s="92">
        <v>0</v>
      </c>
      <c r="T50" s="92">
        <v>0</v>
      </c>
      <c r="U50" s="92">
        <v>0</v>
      </c>
      <c r="V50" s="92">
        <v>78.385999999999996</v>
      </c>
      <c r="W50" s="93">
        <v>102455</v>
      </c>
      <c r="X50" s="93">
        <v>12295</v>
      </c>
    </row>
    <row r="51" spans="1:24" s="89" customFormat="1" ht="15" x14ac:dyDescent="0.2">
      <c r="A51" s="90" t="s">
        <v>214</v>
      </c>
      <c r="B51" s="243">
        <v>32</v>
      </c>
      <c r="C51" s="90" t="s">
        <v>199</v>
      </c>
      <c r="D51" s="90" t="s">
        <v>218</v>
      </c>
      <c r="E51" s="90" t="s">
        <v>201</v>
      </c>
      <c r="F51" s="91">
        <v>37.5</v>
      </c>
      <c r="G51" s="91">
        <v>35.4</v>
      </c>
      <c r="H51" s="91">
        <v>27.1</v>
      </c>
      <c r="I51" s="91">
        <v>0</v>
      </c>
      <c r="J51" s="91">
        <v>0</v>
      </c>
      <c r="K51" s="92">
        <v>4.6120000000000001</v>
      </c>
      <c r="L51" s="92">
        <v>4.3540000000000001</v>
      </c>
      <c r="M51" s="92">
        <v>3.3330000000000002</v>
      </c>
      <c r="N51" s="92">
        <v>0</v>
      </c>
      <c r="O51" s="92">
        <v>0</v>
      </c>
      <c r="P51" s="92">
        <v>8.9670000000000005</v>
      </c>
      <c r="Q51" s="92">
        <v>18.45</v>
      </c>
      <c r="R51" s="92">
        <v>4.3540000000000001</v>
      </c>
      <c r="S51" s="92">
        <v>0</v>
      </c>
      <c r="T51" s="92">
        <v>0</v>
      </c>
      <c r="U51" s="92">
        <v>0</v>
      </c>
      <c r="V51" s="92">
        <v>22.803999999999998</v>
      </c>
      <c r="W51" s="93">
        <v>175042</v>
      </c>
      <c r="X51" s="93">
        <v>21005</v>
      </c>
    </row>
    <row r="52" spans="1:24" s="89" customFormat="1" ht="15" x14ac:dyDescent="0.2">
      <c r="A52" s="90" t="s">
        <v>214</v>
      </c>
      <c r="B52" s="243">
        <v>32</v>
      </c>
      <c r="C52" s="90" t="s">
        <v>199</v>
      </c>
      <c r="D52" s="90" t="s">
        <v>218</v>
      </c>
      <c r="E52" s="90" t="s">
        <v>202</v>
      </c>
      <c r="F52" s="91">
        <v>40</v>
      </c>
      <c r="G52" s="91">
        <v>30</v>
      </c>
      <c r="H52" s="91">
        <v>30</v>
      </c>
      <c r="I52" s="91">
        <v>0</v>
      </c>
      <c r="J52" s="91">
        <v>0</v>
      </c>
      <c r="K52" s="92">
        <v>4.92</v>
      </c>
      <c r="L52" s="92">
        <v>3.69</v>
      </c>
      <c r="M52" s="92">
        <v>3.69</v>
      </c>
      <c r="N52" s="92">
        <v>0</v>
      </c>
      <c r="O52" s="92">
        <v>0</v>
      </c>
      <c r="P52" s="92">
        <v>8.61</v>
      </c>
      <c r="Q52" s="92">
        <v>19.68</v>
      </c>
      <c r="R52" s="92">
        <v>3.69</v>
      </c>
      <c r="S52" s="92">
        <v>0</v>
      </c>
      <c r="T52" s="92">
        <v>0</v>
      </c>
      <c r="U52" s="92">
        <v>0</v>
      </c>
      <c r="V52" s="92">
        <v>23.37</v>
      </c>
      <c r="W52" s="93">
        <v>43904</v>
      </c>
      <c r="X52" s="93">
        <v>5268</v>
      </c>
    </row>
    <row r="53" spans="1:24" s="89" customFormat="1" ht="15" x14ac:dyDescent="0.2">
      <c r="A53" s="90" t="s">
        <v>214</v>
      </c>
      <c r="B53" s="243">
        <v>32</v>
      </c>
      <c r="C53" s="90" t="s">
        <v>199</v>
      </c>
      <c r="D53" s="90" t="s">
        <v>218</v>
      </c>
      <c r="E53" s="90" t="s">
        <v>203</v>
      </c>
      <c r="F53" s="91">
        <v>0</v>
      </c>
      <c r="G53" s="91">
        <v>80</v>
      </c>
      <c r="H53" s="91">
        <v>20</v>
      </c>
      <c r="I53" s="91">
        <v>0</v>
      </c>
      <c r="J53" s="91">
        <v>0</v>
      </c>
      <c r="K53" s="92">
        <v>0</v>
      </c>
      <c r="L53" s="92">
        <v>9.84</v>
      </c>
      <c r="M53" s="92">
        <v>2.46</v>
      </c>
      <c r="N53" s="92">
        <v>0</v>
      </c>
      <c r="O53" s="92">
        <v>0</v>
      </c>
      <c r="P53" s="92">
        <v>9.84</v>
      </c>
      <c r="Q53" s="92">
        <v>0</v>
      </c>
      <c r="R53" s="92">
        <v>9.84</v>
      </c>
      <c r="S53" s="92">
        <v>0</v>
      </c>
      <c r="T53" s="92">
        <v>0</v>
      </c>
      <c r="U53" s="92">
        <v>0</v>
      </c>
      <c r="V53" s="92">
        <v>9.84</v>
      </c>
      <c r="W53" s="93">
        <v>12861</v>
      </c>
      <c r="X53" s="93">
        <v>1543</v>
      </c>
    </row>
    <row r="54" spans="1:24" s="89" customFormat="1" ht="15" x14ac:dyDescent="0.2">
      <c r="A54" s="90" t="s">
        <v>214</v>
      </c>
      <c r="B54" s="243">
        <v>34</v>
      </c>
      <c r="C54" s="90" t="s">
        <v>199</v>
      </c>
      <c r="D54" s="90" t="s">
        <v>219</v>
      </c>
      <c r="E54" s="90" t="s">
        <v>201</v>
      </c>
      <c r="F54" s="91">
        <v>12.8</v>
      </c>
      <c r="G54" s="91">
        <v>42.3</v>
      </c>
      <c r="H54" s="91">
        <v>38.5</v>
      </c>
      <c r="I54" s="91">
        <v>6.4</v>
      </c>
      <c r="J54" s="91">
        <v>0</v>
      </c>
      <c r="K54" s="92">
        <v>2.7890000000000001</v>
      </c>
      <c r="L54" s="92">
        <v>9.2170000000000005</v>
      </c>
      <c r="M54" s="92">
        <v>8.3889999999999993</v>
      </c>
      <c r="N54" s="92">
        <v>1.395</v>
      </c>
      <c r="O54" s="92">
        <v>0</v>
      </c>
      <c r="P54" s="92">
        <v>12.006</v>
      </c>
      <c r="Q54" s="92">
        <v>11.156000000000001</v>
      </c>
      <c r="R54" s="92">
        <v>9.2170000000000005</v>
      </c>
      <c r="S54" s="92">
        <v>0</v>
      </c>
      <c r="T54" s="92">
        <v>0</v>
      </c>
      <c r="U54" s="92">
        <v>0</v>
      </c>
      <c r="V54" s="92">
        <v>20.373999999999999</v>
      </c>
      <c r="W54" s="93">
        <v>203301</v>
      </c>
      <c r="X54" s="93">
        <v>24396</v>
      </c>
    </row>
    <row r="55" spans="1:24" s="89" customFormat="1" ht="15" x14ac:dyDescent="0.2">
      <c r="A55" s="90" t="s">
        <v>214</v>
      </c>
      <c r="B55" s="243">
        <v>34</v>
      </c>
      <c r="C55" s="90" t="s">
        <v>199</v>
      </c>
      <c r="D55" s="90" t="s">
        <v>219</v>
      </c>
      <c r="E55" s="90" t="s">
        <v>202</v>
      </c>
      <c r="F55" s="91">
        <v>40</v>
      </c>
      <c r="G55" s="91">
        <v>60</v>
      </c>
      <c r="H55" s="91">
        <v>0</v>
      </c>
      <c r="I55" s="91">
        <v>0</v>
      </c>
      <c r="J55" s="91">
        <v>0</v>
      </c>
      <c r="K55" s="92">
        <v>8.7159999999999993</v>
      </c>
      <c r="L55" s="92">
        <v>13.074</v>
      </c>
      <c r="M55" s="92">
        <v>0</v>
      </c>
      <c r="N55" s="92">
        <v>0</v>
      </c>
      <c r="O55" s="92">
        <v>0</v>
      </c>
      <c r="P55" s="92">
        <v>21.79</v>
      </c>
      <c r="Q55" s="92">
        <v>34.863999999999997</v>
      </c>
      <c r="R55" s="92">
        <v>13.074</v>
      </c>
      <c r="S55" s="92">
        <v>0</v>
      </c>
      <c r="T55" s="92">
        <v>0</v>
      </c>
      <c r="U55" s="92">
        <v>0</v>
      </c>
      <c r="V55" s="92">
        <v>47.938000000000002</v>
      </c>
      <c r="W55" s="93">
        <v>117076</v>
      </c>
      <c r="X55" s="93">
        <v>14049</v>
      </c>
    </row>
    <row r="56" spans="1:24" s="89" customFormat="1" ht="15" x14ac:dyDescent="0.2">
      <c r="A56" s="90" t="s">
        <v>214</v>
      </c>
      <c r="B56" s="243">
        <v>34</v>
      </c>
      <c r="C56" s="90" t="s">
        <v>199</v>
      </c>
      <c r="D56" s="90" t="s">
        <v>219</v>
      </c>
      <c r="E56" s="90" t="s">
        <v>203</v>
      </c>
      <c r="F56" s="91">
        <v>50</v>
      </c>
      <c r="G56" s="91">
        <v>50</v>
      </c>
      <c r="H56" s="91">
        <v>0</v>
      </c>
      <c r="I56" s="91">
        <v>0</v>
      </c>
      <c r="J56" s="91">
        <v>0</v>
      </c>
      <c r="K56" s="92">
        <v>10.895</v>
      </c>
      <c r="L56" s="92">
        <v>10.895</v>
      </c>
      <c r="M56" s="92">
        <v>0</v>
      </c>
      <c r="N56" s="92">
        <v>0</v>
      </c>
      <c r="O56" s="92">
        <v>0</v>
      </c>
      <c r="P56" s="92">
        <v>21.79</v>
      </c>
      <c r="Q56" s="92">
        <v>43.58</v>
      </c>
      <c r="R56" s="92">
        <v>10.895</v>
      </c>
      <c r="S56" s="92">
        <v>0</v>
      </c>
      <c r="T56" s="92">
        <v>0</v>
      </c>
      <c r="U56" s="92">
        <v>0</v>
      </c>
      <c r="V56" s="92">
        <v>54.475000000000001</v>
      </c>
      <c r="W56" s="93">
        <v>92563</v>
      </c>
      <c r="X56" s="93">
        <v>11108</v>
      </c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89" customFormat="1" ht="15" x14ac:dyDescent="0.2">
      <c r="A102" s="90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s="89" customFormat="1" ht="15" x14ac:dyDescent="0.2">
      <c r="A103" s="90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s="89" customFormat="1" ht="15" x14ac:dyDescent="0.2">
      <c r="A104" s="90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s="89" customFormat="1" ht="15" x14ac:dyDescent="0.2">
      <c r="A105" s="90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s="89" customFormat="1" ht="15" x14ac:dyDescent="0.2">
      <c r="A106" s="90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s="89" customFormat="1" ht="15" x14ac:dyDescent="0.2">
      <c r="A107" s="90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s="89" customFormat="1" ht="15" x14ac:dyDescent="0.2">
      <c r="A108" s="90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s="89" customFormat="1" ht="15" x14ac:dyDescent="0.2">
      <c r="A109" s="90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s="89" customFormat="1" ht="15" x14ac:dyDescent="0.2">
      <c r="A110" s="90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s="89" customFormat="1" ht="15" x14ac:dyDescent="0.2">
      <c r="A111" s="90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s="89" customFormat="1" ht="15" x14ac:dyDescent="0.2">
      <c r="A112" s="90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s="89" customFormat="1" ht="15" x14ac:dyDescent="0.2">
      <c r="A113" s="90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s="89" customFormat="1" ht="15" x14ac:dyDescent="0.2">
      <c r="A114" s="90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s="89" customFormat="1" ht="15" x14ac:dyDescent="0.2">
      <c r="A115" s="90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s="89" customFormat="1" ht="15" x14ac:dyDescent="0.2">
      <c r="A116" s="90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s="89" customFormat="1" ht="15" x14ac:dyDescent="0.2">
      <c r="A117" s="90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s="89" customFormat="1" ht="15" x14ac:dyDescent="0.2">
      <c r="A118" s="90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s="89" customFormat="1" ht="15" x14ac:dyDescent="0.2">
      <c r="A119" s="90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s="89" customFormat="1" ht="15" x14ac:dyDescent="0.2">
      <c r="A120" s="90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s="89" customFormat="1" ht="15" x14ac:dyDescent="0.2">
      <c r="A121" s="90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s="89" customFormat="1" ht="15" x14ac:dyDescent="0.2">
      <c r="A122" s="90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s="89" customFormat="1" ht="15" x14ac:dyDescent="0.2">
      <c r="A123" s="90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s="89" customFormat="1" ht="15" x14ac:dyDescent="0.2">
      <c r="A124" s="90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s="89" customFormat="1" ht="15" x14ac:dyDescent="0.2">
      <c r="A125" s="90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s="68" customFormat="1" ht="15" x14ac:dyDescent="0.2">
      <c r="A126" s="95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ht="15" x14ac:dyDescent="0.2">
      <c r="A127" s="95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ht="15" x14ac:dyDescent="0.2">
      <c r="A128" s="95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ht="15" x14ac:dyDescent="0.2">
      <c r="A129" s="95"/>
      <c r="B129" s="243"/>
      <c r="C129" s="90"/>
      <c r="D129" s="90"/>
      <c r="E129" s="90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</row>
    <row r="130" spans="1:24" ht="15" x14ac:dyDescent="0.2">
      <c r="A130" s="95"/>
      <c r="B130" s="243"/>
      <c r="C130" s="90"/>
      <c r="D130" s="90"/>
      <c r="E130" s="90"/>
      <c r="F130" s="91"/>
      <c r="G130" s="91"/>
      <c r="H130" s="91"/>
      <c r="I130" s="91"/>
      <c r="J130" s="91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3"/>
      <c r="X130" s="93"/>
    </row>
    <row r="131" spans="1:24" ht="15" x14ac:dyDescent="0.2">
      <c r="A131" s="95"/>
      <c r="B131" s="243"/>
      <c r="C131" s="90"/>
      <c r="D131" s="90"/>
      <c r="E131" s="90"/>
      <c r="F131" s="91"/>
      <c r="G131" s="91"/>
      <c r="H131" s="91"/>
      <c r="I131" s="91"/>
      <c r="J131" s="91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3"/>
      <c r="X131" s="93"/>
    </row>
    <row r="132" spans="1:24" ht="15" x14ac:dyDescent="0.2">
      <c r="A132" s="95"/>
      <c r="B132" s="243"/>
      <c r="C132" s="90"/>
      <c r="D132" s="90"/>
      <c r="E132" s="90"/>
      <c r="F132" s="91"/>
      <c r="G132" s="91"/>
      <c r="H132" s="91"/>
      <c r="I132" s="91"/>
      <c r="J132" s="91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3"/>
      <c r="X132" s="93"/>
    </row>
    <row r="133" spans="1:24" ht="15" x14ac:dyDescent="0.2">
      <c r="A133" s="95"/>
      <c r="B133" s="243"/>
      <c r="C133" s="90"/>
      <c r="D133" s="90"/>
      <c r="E133" s="90"/>
      <c r="F133" s="91"/>
      <c r="G133" s="91"/>
      <c r="H133" s="91"/>
      <c r="I133" s="91"/>
      <c r="J133" s="91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3"/>
      <c r="X133" s="93"/>
    </row>
    <row r="134" spans="1:24" ht="15" x14ac:dyDescent="0.2">
      <c r="A134" s="95"/>
      <c r="B134" s="243"/>
      <c r="C134" s="90"/>
      <c r="D134" s="90"/>
      <c r="E134" s="90"/>
      <c r="F134" s="91"/>
      <c r="G134" s="91"/>
      <c r="H134" s="91"/>
      <c r="I134" s="91"/>
      <c r="J134" s="91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3"/>
      <c r="X134" s="93"/>
    </row>
    <row r="135" spans="1:24" ht="15" x14ac:dyDescent="0.2">
      <c r="A135" s="95"/>
      <c r="B135" s="243"/>
      <c r="C135" s="90"/>
      <c r="D135" s="90"/>
      <c r="E135" s="90"/>
      <c r="F135" s="91"/>
      <c r="G135" s="91"/>
      <c r="H135" s="91"/>
      <c r="I135" s="91"/>
      <c r="J135" s="91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3"/>
      <c r="X135" s="93"/>
    </row>
    <row r="136" spans="1:24" ht="15" x14ac:dyDescent="0.2">
      <c r="A136" s="95"/>
      <c r="B136" s="243"/>
      <c r="C136" s="90"/>
      <c r="D136" s="90"/>
      <c r="E136" s="90"/>
      <c r="F136" s="91"/>
      <c r="G136" s="91"/>
      <c r="H136" s="91"/>
      <c r="I136" s="91"/>
      <c r="J136" s="91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3"/>
      <c r="X136" s="93"/>
    </row>
    <row r="137" spans="1:24" ht="15" x14ac:dyDescent="0.2">
      <c r="A137" s="95"/>
      <c r="B137" s="243"/>
      <c r="C137" s="90"/>
      <c r="D137" s="90"/>
      <c r="E137" s="90"/>
      <c r="F137" s="91"/>
      <c r="G137" s="91"/>
      <c r="H137" s="91"/>
      <c r="I137" s="91"/>
      <c r="J137" s="91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3"/>
      <c r="X137" s="93"/>
    </row>
    <row r="138" spans="1:24" ht="15" x14ac:dyDescent="0.2">
      <c r="A138" s="95"/>
      <c r="B138" s="243"/>
      <c r="C138" s="90"/>
      <c r="D138" s="90"/>
      <c r="E138" s="90"/>
      <c r="F138" s="91"/>
      <c r="G138" s="91"/>
      <c r="H138" s="91"/>
      <c r="I138" s="91"/>
      <c r="J138" s="91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3"/>
      <c r="X138" s="93"/>
    </row>
    <row r="139" spans="1:24" ht="15" x14ac:dyDescent="0.2">
      <c r="A139" s="95"/>
      <c r="B139" s="243"/>
      <c r="C139" s="90"/>
      <c r="D139" s="90"/>
      <c r="E139" s="90"/>
      <c r="F139" s="91"/>
      <c r="G139" s="91"/>
      <c r="H139" s="91"/>
      <c r="I139" s="91"/>
      <c r="J139" s="91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3"/>
      <c r="X139" s="93"/>
    </row>
    <row r="140" spans="1:24" ht="15" x14ac:dyDescent="0.2">
      <c r="A140" s="95"/>
      <c r="B140" s="243"/>
      <c r="C140" s="90"/>
      <c r="D140" s="90"/>
      <c r="E140" s="90"/>
      <c r="F140" s="91"/>
      <c r="G140" s="91"/>
      <c r="H140" s="91"/>
      <c r="I140" s="91"/>
      <c r="J140" s="91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3"/>
      <c r="X140" s="93"/>
    </row>
    <row r="141" spans="1:24" ht="15" x14ac:dyDescent="0.2">
      <c r="A141" s="95"/>
      <c r="B141" s="243"/>
      <c r="C141" s="90"/>
      <c r="D141" s="90"/>
      <c r="E141" s="90"/>
      <c r="F141" s="91"/>
      <c r="G141" s="91"/>
      <c r="H141" s="91"/>
      <c r="I141" s="91"/>
      <c r="J141" s="91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3"/>
      <c r="X141" s="93"/>
    </row>
    <row r="142" spans="1:24" ht="15" x14ac:dyDescent="0.2">
      <c r="A142" s="95"/>
      <c r="B142" s="243"/>
      <c r="C142" s="90"/>
      <c r="D142" s="90"/>
      <c r="E142" s="90"/>
      <c r="F142" s="91"/>
      <c r="G142" s="91"/>
      <c r="H142" s="91"/>
      <c r="I142" s="91"/>
      <c r="J142" s="91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3"/>
      <c r="X142" s="93"/>
    </row>
    <row r="143" spans="1:24" ht="15" x14ac:dyDescent="0.2">
      <c r="A143" s="95"/>
      <c r="B143" s="243"/>
      <c r="C143" s="90"/>
      <c r="D143" s="90"/>
      <c r="E143" s="90"/>
      <c r="F143" s="91"/>
      <c r="G143" s="91"/>
      <c r="H143" s="91"/>
      <c r="I143" s="91"/>
      <c r="J143" s="91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3"/>
      <c r="X143" s="93"/>
    </row>
    <row r="144" spans="1:24" ht="15" x14ac:dyDescent="0.2">
      <c r="A144" s="95"/>
      <c r="B144" s="243"/>
      <c r="C144" s="90"/>
      <c r="D144" s="90"/>
      <c r="E144" s="90"/>
      <c r="F144" s="91"/>
      <c r="G144" s="91"/>
      <c r="H144" s="91"/>
      <c r="I144" s="91"/>
      <c r="J144" s="91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3"/>
      <c r="X144" s="93"/>
    </row>
    <row r="145" spans="1:24" ht="15" x14ac:dyDescent="0.2">
      <c r="A145" s="95"/>
      <c r="B145" s="243"/>
      <c r="C145" s="90"/>
      <c r="D145" s="90"/>
      <c r="E145" s="90"/>
      <c r="F145" s="91"/>
      <c r="G145" s="91"/>
      <c r="H145" s="91"/>
      <c r="I145" s="91"/>
      <c r="J145" s="91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3"/>
      <c r="X145" s="93"/>
    </row>
    <row r="146" spans="1:24" ht="15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97"/>
      <c r="L146" s="97"/>
      <c r="M146" s="97"/>
      <c r="N146" s="97"/>
      <c r="O146" s="97"/>
      <c r="P146" s="97"/>
      <c r="Q146" s="97"/>
      <c r="R146" s="97"/>
      <c r="S146" s="97"/>
      <c r="T146" s="97"/>
      <c r="U146" s="97"/>
      <c r="V146" s="92"/>
      <c r="W146" s="93"/>
      <c r="X146" s="98"/>
    </row>
    <row r="147" spans="1:24" ht="15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  <c r="V147" s="92"/>
      <c r="W147" s="93"/>
      <c r="X147" s="98"/>
    </row>
    <row r="148" spans="1:24" ht="15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97"/>
      <c r="V148" s="92"/>
      <c r="W148" s="93"/>
      <c r="X148" s="98"/>
    </row>
    <row r="149" spans="1:24" ht="15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  <c r="V149" s="92"/>
      <c r="W149" s="93"/>
      <c r="X149" s="98"/>
    </row>
    <row r="150" spans="1:24" ht="15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V150" s="92"/>
      <c r="W150" s="93"/>
      <c r="X150" s="98"/>
    </row>
    <row r="151" spans="1:24" ht="15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2"/>
      <c r="W151" s="93"/>
      <c r="X151" s="98"/>
    </row>
    <row r="152" spans="1:24" ht="15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2"/>
      <c r="W152" s="93"/>
      <c r="X152" s="98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97"/>
      <c r="L153" s="97"/>
      <c r="M153" s="97"/>
      <c r="N153" s="97"/>
      <c r="O153" s="97"/>
      <c r="P153" s="97"/>
      <c r="Q153" s="97"/>
      <c r="R153" s="97"/>
      <c r="S153" s="97"/>
      <c r="T153" s="97"/>
      <c r="U153" s="97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7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99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99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99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99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99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99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99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99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99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99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99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99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99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99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99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99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99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99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99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99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99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99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99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99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99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99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99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99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99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99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99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99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99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99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99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99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101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101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101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101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101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101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101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101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101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101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101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101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101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101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101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101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101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101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101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92"/>
      <c r="W241" s="93"/>
      <c r="X241" s="101"/>
    </row>
    <row r="242" spans="1:24" x14ac:dyDescent="0.2">
      <c r="A242" s="95"/>
      <c r="B242" s="245"/>
      <c r="C242" s="95"/>
      <c r="D242" s="90"/>
      <c r="E242" s="95"/>
      <c r="F242" s="96"/>
      <c r="G242" s="96"/>
      <c r="H242" s="96"/>
      <c r="I242" s="96"/>
      <c r="J242" s="96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92"/>
      <c r="W242" s="93"/>
      <c r="X242" s="101"/>
    </row>
    <row r="243" spans="1:24" x14ac:dyDescent="0.2">
      <c r="A243" s="95"/>
      <c r="B243" s="245"/>
      <c r="C243" s="95"/>
      <c r="D243" s="90"/>
      <c r="E243" s="95"/>
      <c r="F243" s="96"/>
      <c r="G243" s="96"/>
      <c r="H243" s="96"/>
      <c r="I243" s="96"/>
      <c r="J243" s="96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92"/>
      <c r="W243" s="93"/>
      <c r="X243" s="101"/>
    </row>
    <row r="244" spans="1:24" x14ac:dyDescent="0.2">
      <c r="A244" s="95"/>
      <c r="B244" s="245"/>
      <c r="C244" s="95"/>
      <c r="D244" s="90"/>
      <c r="E244" s="95"/>
      <c r="F244" s="96"/>
      <c r="G244" s="96"/>
      <c r="H244" s="96"/>
      <c r="I244" s="96"/>
      <c r="J244" s="96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92"/>
      <c r="W244" s="93"/>
      <c r="X244" s="101"/>
    </row>
    <row r="245" spans="1:24" x14ac:dyDescent="0.2">
      <c r="A245" s="95"/>
      <c r="B245" s="245"/>
      <c r="C245" s="95"/>
      <c r="D245" s="90"/>
      <c r="E245" s="95"/>
      <c r="F245" s="96"/>
      <c r="G245" s="96"/>
      <c r="H245" s="96"/>
      <c r="I245" s="96"/>
      <c r="J245" s="96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92"/>
      <c r="W245" s="93"/>
      <c r="X245" s="101"/>
    </row>
    <row r="246" spans="1:24" x14ac:dyDescent="0.2">
      <c r="A246" s="95"/>
      <c r="B246" s="245"/>
      <c r="C246" s="95"/>
      <c r="D246" s="90"/>
      <c r="E246" s="95"/>
      <c r="F246" s="96"/>
      <c r="G246" s="96"/>
      <c r="H246" s="96"/>
      <c r="I246" s="96"/>
      <c r="J246" s="96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92"/>
      <c r="W246" s="93"/>
      <c r="X246" s="101"/>
    </row>
    <row r="247" spans="1:24" x14ac:dyDescent="0.2">
      <c r="A247" s="95"/>
      <c r="B247" s="245"/>
      <c r="C247" s="95"/>
      <c r="D247" s="90"/>
      <c r="E247" s="95"/>
      <c r="F247" s="96"/>
      <c r="G247" s="96"/>
      <c r="H247" s="96"/>
      <c r="I247" s="96"/>
      <c r="J247" s="96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92"/>
      <c r="W247" s="93"/>
      <c r="X247" s="101"/>
    </row>
    <row r="248" spans="1:24" x14ac:dyDescent="0.2">
      <c r="A248" s="95"/>
      <c r="B248" s="245"/>
      <c r="C248" s="95"/>
      <c r="D248" s="90"/>
      <c r="E248" s="95"/>
      <c r="F248" s="96"/>
      <c r="G248" s="96"/>
      <c r="H248" s="96"/>
      <c r="I248" s="96"/>
      <c r="J248" s="96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92"/>
      <c r="W248" s="93"/>
      <c r="X248" s="101"/>
    </row>
    <row r="249" spans="1:24" x14ac:dyDescent="0.2">
      <c r="A249" s="95"/>
      <c r="B249" s="245"/>
      <c r="C249" s="95"/>
      <c r="D249" s="90"/>
      <c r="E249" s="95"/>
      <c r="F249" s="96"/>
      <c r="G249" s="96"/>
      <c r="H249" s="96"/>
      <c r="I249" s="96"/>
      <c r="J249" s="96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92"/>
      <c r="W249" s="93"/>
      <c r="X249" s="101"/>
    </row>
    <row r="250" spans="1:24" x14ac:dyDescent="0.2">
      <c r="A250" s="95"/>
      <c r="B250" s="245"/>
      <c r="C250" s="95"/>
      <c r="D250" s="90"/>
      <c r="E250" s="95"/>
      <c r="F250" s="96"/>
      <c r="G250" s="96"/>
      <c r="H250" s="96"/>
      <c r="I250" s="96"/>
      <c r="J250" s="96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92"/>
      <c r="W250" s="93"/>
      <c r="X250" s="101"/>
    </row>
    <row r="251" spans="1:24" x14ac:dyDescent="0.2">
      <c r="A251" s="95"/>
      <c r="B251" s="245"/>
      <c r="C251" s="95"/>
      <c r="D251" s="90"/>
      <c r="E251" s="95"/>
      <c r="F251" s="96"/>
      <c r="G251" s="96"/>
      <c r="H251" s="96"/>
      <c r="I251" s="96"/>
      <c r="J251" s="96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92"/>
      <c r="W251" s="93"/>
      <c r="X251" s="101"/>
    </row>
    <row r="252" spans="1:24" x14ac:dyDescent="0.2">
      <c r="A252" s="95"/>
      <c r="B252" s="245"/>
      <c r="C252" s="95"/>
      <c r="D252" s="90"/>
      <c r="E252" s="95"/>
      <c r="F252" s="96"/>
      <c r="G252" s="96"/>
      <c r="H252" s="96"/>
      <c r="I252" s="96"/>
      <c r="J252" s="96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92"/>
      <c r="W252" s="93"/>
      <c r="X252" s="101"/>
    </row>
    <row r="253" spans="1:24" x14ac:dyDescent="0.2">
      <c r="A253" s="95"/>
      <c r="B253" s="245"/>
      <c r="C253" s="95"/>
      <c r="D253" s="90"/>
      <c r="E253" s="95"/>
      <c r="F253" s="96"/>
      <c r="G253" s="96"/>
      <c r="H253" s="96"/>
      <c r="I253" s="96"/>
      <c r="J253" s="96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92"/>
      <c r="W253" s="93"/>
      <c r="X253" s="101"/>
    </row>
    <row r="254" spans="1:24" x14ac:dyDescent="0.2">
      <c r="A254" s="95"/>
      <c r="B254" s="245"/>
      <c r="C254" s="95"/>
      <c r="D254" s="90"/>
      <c r="E254" s="95"/>
      <c r="F254" s="96"/>
      <c r="G254" s="96"/>
      <c r="H254" s="96"/>
      <c r="I254" s="96"/>
      <c r="J254" s="96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92"/>
      <c r="W254" s="93"/>
      <c r="X254" s="101"/>
    </row>
    <row r="255" spans="1:24" x14ac:dyDescent="0.2">
      <c r="A255" s="95"/>
      <c r="B255" s="245"/>
      <c r="C255" s="95"/>
      <c r="D255" s="90"/>
      <c r="E255" s="95"/>
      <c r="F255" s="96"/>
      <c r="G255" s="96"/>
      <c r="H255" s="96"/>
      <c r="I255" s="96"/>
      <c r="J255" s="96"/>
      <c r="K255" s="100"/>
      <c r="L255" s="100"/>
      <c r="M255" s="100"/>
      <c r="N255" s="100"/>
      <c r="O255" s="100"/>
      <c r="P255" s="100"/>
      <c r="Q255" s="100"/>
      <c r="R255" s="100"/>
      <c r="S255" s="100"/>
      <c r="T255" s="100"/>
      <c r="U255" s="100"/>
      <c r="V255" s="92"/>
      <c r="W255" s="93"/>
      <c r="X255" s="101"/>
    </row>
    <row r="256" spans="1:24" x14ac:dyDescent="0.2">
      <c r="A256" s="95"/>
      <c r="B256" s="245"/>
      <c r="C256" s="95"/>
      <c r="D256" s="90"/>
      <c r="E256" s="95"/>
      <c r="F256" s="96"/>
      <c r="G256" s="96"/>
      <c r="H256" s="96"/>
      <c r="I256" s="96"/>
      <c r="J256" s="96"/>
      <c r="K256" s="100"/>
      <c r="L256" s="100"/>
      <c r="M256" s="100"/>
      <c r="N256" s="100"/>
      <c r="O256" s="100"/>
      <c r="P256" s="100"/>
      <c r="Q256" s="100"/>
      <c r="R256" s="100"/>
      <c r="S256" s="100"/>
      <c r="T256" s="100"/>
      <c r="U256" s="100"/>
      <c r="V256" s="92"/>
      <c r="W256" s="93"/>
      <c r="X256" s="101"/>
    </row>
    <row r="257" spans="1:24" x14ac:dyDescent="0.2">
      <c r="A257" s="95"/>
      <c r="B257" s="245"/>
      <c r="C257" s="95"/>
      <c r="D257" s="90"/>
      <c r="E257" s="95"/>
      <c r="F257" s="96"/>
      <c r="G257" s="96"/>
      <c r="H257" s="96"/>
      <c r="I257" s="96"/>
      <c r="J257" s="96"/>
      <c r="K257" s="100"/>
      <c r="L257" s="100"/>
      <c r="M257" s="100"/>
      <c r="N257" s="100"/>
      <c r="O257" s="100"/>
      <c r="P257" s="100"/>
      <c r="Q257" s="100"/>
      <c r="R257" s="100"/>
      <c r="S257" s="100"/>
      <c r="T257" s="100"/>
      <c r="U257" s="100"/>
      <c r="V257" s="92"/>
      <c r="W257" s="93"/>
      <c r="X257" s="101"/>
    </row>
    <row r="258" spans="1:24" x14ac:dyDescent="0.2">
      <c r="A258" s="95"/>
      <c r="B258" s="245"/>
      <c r="C258" s="95"/>
      <c r="D258" s="90"/>
      <c r="E258" s="95"/>
      <c r="F258" s="96"/>
      <c r="G258" s="96"/>
      <c r="H258" s="96"/>
      <c r="I258" s="96"/>
      <c r="J258" s="96"/>
      <c r="K258" s="100"/>
      <c r="L258" s="100"/>
      <c r="M258" s="100"/>
      <c r="N258" s="100"/>
      <c r="O258" s="100"/>
      <c r="P258" s="100"/>
      <c r="Q258" s="100"/>
      <c r="R258" s="100"/>
      <c r="S258" s="100"/>
      <c r="T258" s="100"/>
      <c r="U258" s="100"/>
      <c r="V258" s="100"/>
      <c r="W258" s="102"/>
      <c r="X258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57 P15:P57 J15:J57 J17:J258 P17:P258 V17:V258">
    <cfRule type="expression" dxfId="19" priority="13">
      <formula>IF($A15&lt;&gt;"",1,0)</formula>
    </cfRule>
  </conditionalFormatting>
  <conditionalFormatting sqref="A216:X258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57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57 P15:P57 V15:V57">
    <cfRule type="expression" dxfId="14" priority="10">
      <formula>IF($A15&lt;&gt;"",1,0)</formula>
    </cfRule>
  </conditionalFormatting>
  <conditionalFormatting sqref="A15:X57 A17:X257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58 P16:P58 J16:J58">
    <cfRule type="expression" dxfId="11" priority="5">
      <formula>IF($A16&lt;&gt;"",1,0)</formula>
    </cfRule>
  </conditionalFormatting>
  <conditionalFormatting sqref="A16:X58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58 P16:P58 V16:V58">
    <cfRule type="expression" dxfId="8" priority="2">
      <formula>IF($A16&lt;&gt;"",1,0)</formula>
    </cfRule>
  </conditionalFormatting>
  <conditionalFormatting sqref="A16:X58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Birkbeck College</v>
      </c>
    </row>
    <row r="6" spans="1:8" ht="15.75" x14ac:dyDescent="0.25">
      <c r="A6" s="19" t="s">
        <v>56</v>
      </c>
      <c r="B6" s="240">
        <f>UKPRN</f>
        <v>10007760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3022000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6558000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3189000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3058000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3956750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1.1200000000000001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4431560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814574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51000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78000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184000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201000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128500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15142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16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Birkbeck College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10007760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1529773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 t="s">
        <v>198</v>
      </c>
      <c r="B12" s="243">
        <v>4</v>
      </c>
      <c r="C12" s="90" t="s">
        <v>199</v>
      </c>
      <c r="D12" s="90" t="s">
        <v>200</v>
      </c>
      <c r="E12" s="90"/>
      <c r="F12" s="90"/>
      <c r="G12" s="93">
        <v>60</v>
      </c>
      <c r="H12" s="93">
        <v>29</v>
      </c>
      <c r="I12" s="93">
        <v>8</v>
      </c>
      <c r="J12" s="93">
        <v>2</v>
      </c>
      <c r="K12" s="93">
        <v>1</v>
      </c>
      <c r="L12" s="135">
        <v>0.91752577319587603</v>
      </c>
      <c r="M12" s="135">
        <v>37.979999999999997</v>
      </c>
      <c r="N12" s="135">
        <v>62.438729896907198</v>
      </c>
      <c r="O12" s="93">
        <v>268711</v>
      </c>
      <c r="P12" s="94"/>
    </row>
    <row r="13" spans="1:17" s="89" customFormat="1" ht="15" x14ac:dyDescent="0.2">
      <c r="A13" s="90" t="s">
        <v>198</v>
      </c>
      <c r="B13" s="243">
        <v>4</v>
      </c>
      <c r="C13" s="90" t="s">
        <v>199</v>
      </c>
      <c r="D13" s="90" t="s">
        <v>200</v>
      </c>
      <c r="E13" s="90">
        <v>10007784</v>
      </c>
      <c r="F13" s="90" t="s">
        <v>220</v>
      </c>
      <c r="G13" s="93">
        <v>51</v>
      </c>
      <c r="H13" s="93">
        <v>32</v>
      </c>
      <c r="I13" s="93">
        <v>14</v>
      </c>
      <c r="J13" s="93">
        <v>2</v>
      </c>
      <c r="K13" s="93">
        <v>1</v>
      </c>
      <c r="L13" s="135">
        <v>0.85567010309278302</v>
      </c>
      <c r="M13" s="135">
        <v>0.42</v>
      </c>
      <c r="N13" s="135">
        <v>0.63634474226804105</v>
      </c>
      <c r="O13" s="93">
        <v>2739</v>
      </c>
      <c r="P13" s="94"/>
    </row>
    <row r="14" spans="1:17" s="89" customFormat="1" ht="15" x14ac:dyDescent="0.2">
      <c r="A14" s="90" t="s">
        <v>198</v>
      </c>
      <c r="B14" s="243">
        <v>5</v>
      </c>
      <c r="C14" s="90" t="s">
        <v>199</v>
      </c>
      <c r="D14" s="90" t="s">
        <v>204</v>
      </c>
      <c r="E14" s="90"/>
      <c r="F14" s="90"/>
      <c r="G14" s="93">
        <v>46</v>
      </c>
      <c r="H14" s="93">
        <v>36</v>
      </c>
      <c r="I14" s="93">
        <v>16</v>
      </c>
      <c r="J14" s="93">
        <v>1</v>
      </c>
      <c r="K14" s="93">
        <v>1</v>
      </c>
      <c r="L14" s="135">
        <v>0.83673469387755095</v>
      </c>
      <c r="M14" s="135">
        <v>21.87</v>
      </c>
      <c r="N14" s="135">
        <v>32.7925028571429</v>
      </c>
      <c r="O14" s="93">
        <v>141126</v>
      </c>
      <c r="P14" s="94"/>
    </row>
    <row r="15" spans="1:17" s="89" customFormat="1" ht="15" x14ac:dyDescent="0.2">
      <c r="A15" s="90" t="s">
        <v>198</v>
      </c>
      <c r="B15" s="243">
        <v>5</v>
      </c>
      <c r="C15" s="90" t="s">
        <v>199</v>
      </c>
      <c r="D15" s="90" t="s">
        <v>204</v>
      </c>
      <c r="E15" s="90">
        <v>10007784</v>
      </c>
      <c r="F15" s="90" t="s">
        <v>220</v>
      </c>
      <c r="G15" s="93">
        <v>46</v>
      </c>
      <c r="H15" s="93">
        <v>36</v>
      </c>
      <c r="I15" s="93">
        <v>16</v>
      </c>
      <c r="J15" s="93">
        <v>1</v>
      </c>
      <c r="K15" s="93">
        <v>1</v>
      </c>
      <c r="L15" s="135">
        <v>0.83673469387755095</v>
      </c>
      <c r="M15" s="135">
        <v>0.72</v>
      </c>
      <c r="N15" s="135">
        <v>1.07209142857143</v>
      </c>
      <c r="O15" s="93">
        <v>4614</v>
      </c>
      <c r="P15" s="94"/>
    </row>
    <row r="16" spans="1:17" s="89" customFormat="1" ht="15" x14ac:dyDescent="0.2">
      <c r="A16" s="90" t="s">
        <v>205</v>
      </c>
      <c r="B16" s="243">
        <v>7</v>
      </c>
      <c r="C16" s="90" t="s">
        <v>199</v>
      </c>
      <c r="D16" s="90" t="s">
        <v>206</v>
      </c>
      <c r="E16" s="90"/>
      <c r="F16" s="90"/>
      <c r="G16" s="93">
        <v>34</v>
      </c>
      <c r="H16" s="93">
        <v>58</v>
      </c>
      <c r="I16" s="93">
        <v>7</v>
      </c>
      <c r="J16" s="93">
        <v>1</v>
      </c>
      <c r="K16" s="93">
        <v>0</v>
      </c>
      <c r="L16" s="135">
        <v>0.92929292929292895</v>
      </c>
      <c r="M16" s="135">
        <v>15.35</v>
      </c>
      <c r="N16" s="135">
        <v>25.562246464646499</v>
      </c>
      <c r="O16" s="93">
        <v>110009</v>
      </c>
      <c r="P16" s="94"/>
    </row>
    <row r="17" spans="1:16" s="89" customFormat="1" ht="15" x14ac:dyDescent="0.2">
      <c r="A17" s="90" t="s">
        <v>205</v>
      </c>
      <c r="B17" s="243">
        <v>11</v>
      </c>
      <c r="C17" s="90" t="s">
        <v>199</v>
      </c>
      <c r="D17" s="90" t="s">
        <v>207</v>
      </c>
      <c r="E17" s="90"/>
      <c r="F17" s="90"/>
      <c r="G17" s="93">
        <v>21</v>
      </c>
      <c r="H17" s="93">
        <v>47</v>
      </c>
      <c r="I17" s="93">
        <v>20</v>
      </c>
      <c r="J17" s="93">
        <v>12</v>
      </c>
      <c r="K17" s="93">
        <v>0</v>
      </c>
      <c r="L17" s="135">
        <v>0.77272727272727304</v>
      </c>
      <c r="M17" s="135">
        <v>16.309999999999999</v>
      </c>
      <c r="N17" s="135">
        <v>22.584901818181802</v>
      </c>
      <c r="O17" s="93">
        <v>97196</v>
      </c>
      <c r="P17" s="94"/>
    </row>
    <row r="18" spans="1:16" s="89" customFormat="1" ht="15" x14ac:dyDescent="0.2">
      <c r="A18" s="90" t="s">
        <v>208</v>
      </c>
      <c r="B18" s="243">
        <v>18</v>
      </c>
      <c r="C18" s="90" t="s">
        <v>199</v>
      </c>
      <c r="D18" s="90" t="s">
        <v>209</v>
      </c>
      <c r="E18" s="90"/>
      <c r="F18" s="90"/>
      <c r="G18" s="93">
        <v>7</v>
      </c>
      <c r="H18" s="93">
        <v>52</v>
      </c>
      <c r="I18" s="93">
        <v>36</v>
      </c>
      <c r="J18" s="93">
        <v>4</v>
      </c>
      <c r="K18" s="93">
        <v>1</v>
      </c>
      <c r="L18" s="135">
        <v>0.62105263157894697</v>
      </c>
      <c r="M18" s="135">
        <v>22.08</v>
      </c>
      <c r="N18" s="135">
        <v>15.3583831578947</v>
      </c>
      <c r="O18" s="93">
        <v>66096</v>
      </c>
      <c r="P18" s="94"/>
    </row>
    <row r="19" spans="1:16" s="89" customFormat="1" ht="15" x14ac:dyDescent="0.2">
      <c r="A19" s="90" t="s">
        <v>208</v>
      </c>
      <c r="B19" s="243">
        <v>19</v>
      </c>
      <c r="C19" s="90" t="s">
        <v>199</v>
      </c>
      <c r="D19" s="90" t="s">
        <v>210</v>
      </c>
      <c r="E19" s="90"/>
      <c r="F19" s="90"/>
      <c r="G19" s="93">
        <v>10</v>
      </c>
      <c r="H19" s="93">
        <v>39</v>
      </c>
      <c r="I19" s="93">
        <v>42</v>
      </c>
      <c r="J19" s="93">
        <v>9</v>
      </c>
      <c r="K19" s="93">
        <v>0</v>
      </c>
      <c r="L19" s="135">
        <v>0.53846153846153799</v>
      </c>
      <c r="M19" s="135">
        <v>30.84</v>
      </c>
      <c r="N19" s="135">
        <v>18.601907692307702</v>
      </c>
      <c r="O19" s="93">
        <v>80055</v>
      </c>
      <c r="P19" s="94"/>
    </row>
    <row r="20" spans="1:16" s="89" customFormat="1" ht="15" x14ac:dyDescent="0.2">
      <c r="A20" s="90" t="s">
        <v>208</v>
      </c>
      <c r="B20" s="243">
        <v>20</v>
      </c>
      <c r="C20" s="90" t="s">
        <v>199</v>
      </c>
      <c r="D20" s="90" t="s">
        <v>211</v>
      </c>
      <c r="E20" s="90"/>
      <c r="F20" s="90"/>
      <c r="G20" s="93">
        <v>24</v>
      </c>
      <c r="H20" s="93">
        <v>49</v>
      </c>
      <c r="I20" s="93">
        <v>26</v>
      </c>
      <c r="J20" s="93">
        <v>1</v>
      </c>
      <c r="K20" s="93">
        <v>0</v>
      </c>
      <c r="L20" s="135">
        <v>0.73737373737373701</v>
      </c>
      <c r="M20" s="135">
        <v>23.88</v>
      </c>
      <c r="N20" s="135">
        <v>19.721503030303001</v>
      </c>
      <c r="O20" s="93">
        <v>84873</v>
      </c>
      <c r="P20" s="94"/>
    </row>
    <row r="21" spans="1:16" s="89" customFormat="1" ht="15" x14ac:dyDescent="0.2">
      <c r="A21" s="90" t="s">
        <v>208</v>
      </c>
      <c r="B21" s="243">
        <v>21</v>
      </c>
      <c r="C21" s="90" t="s">
        <v>199</v>
      </c>
      <c r="D21" s="90" t="s">
        <v>212</v>
      </c>
      <c r="E21" s="90"/>
      <c r="F21" s="90"/>
      <c r="G21" s="93">
        <v>30</v>
      </c>
      <c r="H21" s="93">
        <v>42</v>
      </c>
      <c r="I21" s="93">
        <v>24</v>
      </c>
      <c r="J21" s="93">
        <v>4</v>
      </c>
      <c r="K21" s="93">
        <v>0</v>
      </c>
      <c r="L21" s="135">
        <v>0.75</v>
      </c>
      <c r="M21" s="135">
        <v>12.83</v>
      </c>
      <c r="N21" s="135">
        <v>10.777200000000001</v>
      </c>
      <c r="O21" s="93">
        <v>46381</v>
      </c>
      <c r="P21" s="94"/>
    </row>
    <row r="22" spans="1:16" s="89" customFormat="1" ht="15" x14ac:dyDescent="0.2">
      <c r="A22" s="90" t="s">
        <v>208</v>
      </c>
      <c r="B22" s="243">
        <v>23</v>
      </c>
      <c r="C22" s="90" t="s">
        <v>199</v>
      </c>
      <c r="D22" s="90" t="s">
        <v>213</v>
      </c>
      <c r="E22" s="90"/>
      <c r="F22" s="90"/>
      <c r="G22" s="93">
        <v>22</v>
      </c>
      <c r="H22" s="93">
        <v>49</v>
      </c>
      <c r="I22" s="93">
        <v>28</v>
      </c>
      <c r="J22" s="93">
        <v>1</v>
      </c>
      <c r="K22" s="93">
        <v>0</v>
      </c>
      <c r="L22" s="135">
        <v>0.71717171717171702</v>
      </c>
      <c r="M22" s="135">
        <v>18.46</v>
      </c>
      <c r="N22" s="135">
        <v>14.8276686868687</v>
      </c>
      <c r="O22" s="93">
        <v>63812</v>
      </c>
      <c r="P22" s="94"/>
    </row>
    <row r="23" spans="1:16" s="89" customFormat="1" ht="15" x14ac:dyDescent="0.2">
      <c r="A23" s="90" t="s">
        <v>214</v>
      </c>
      <c r="B23" s="243">
        <v>28</v>
      </c>
      <c r="C23" s="90" t="s">
        <v>199</v>
      </c>
      <c r="D23" s="90" t="s">
        <v>215</v>
      </c>
      <c r="E23" s="90"/>
      <c r="F23" s="90"/>
      <c r="G23" s="93">
        <v>22</v>
      </c>
      <c r="H23" s="93">
        <v>51</v>
      </c>
      <c r="I23" s="93">
        <v>26</v>
      </c>
      <c r="J23" s="93">
        <v>1</v>
      </c>
      <c r="K23" s="93">
        <v>0</v>
      </c>
      <c r="L23" s="135">
        <v>0.73737373737373701</v>
      </c>
      <c r="M23" s="135">
        <v>18.73</v>
      </c>
      <c r="N23" s="135">
        <v>15.464202020202</v>
      </c>
      <c r="O23" s="93">
        <v>66552</v>
      </c>
      <c r="P23" s="94"/>
    </row>
    <row r="24" spans="1:16" s="89" customFormat="1" ht="15" x14ac:dyDescent="0.2">
      <c r="A24" s="90" t="s">
        <v>214</v>
      </c>
      <c r="B24" s="243">
        <v>29</v>
      </c>
      <c r="C24" s="90" t="s">
        <v>199</v>
      </c>
      <c r="D24" s="90" t="s">
        <v>216</v>
      </c>
      <c r="E24" s="90"/>
      <c r="F24" s="90"/>
      <c r="G24" s="93">
        <v>23</v>
      </c>
      <c r="H24" s="93">
        <v>52</v>
      </c>
      <c r="I24" s="93">
        <v>21</v>
      </c>
      <c r="J24" s="93">
        <v>3</v>
      </c>
      <c r="K24" s="93">
        <v>1</v>
      </c>
      <c r="L24" s="135">
        <v>0.78125</v>
      </c>
      <c r="M24" s="135">
        <v>37.07</v>
      </c>
      <c r="N24" s="135">
        <v>32.4363375</v>
      </c>
      <c r="O24" s="93">
        <v>139593</v>
      </c>
      <c r="P24" s="94"/>
    </row>
    <row r="25" spans="1:16" s="89" customFormat="1" ht="15" x14ac:dyDescent="0.2">
      <c r="A25" s="90" t="s">
        <v>214</v>
      </c>
      <c r="B25" s="243">
        <v>30</v>
      </c>
      <c r="C25" s="90" t="s">
        <v>199</v>
      </c>
      <c r="D25" s="90" t="s">
        <v>217</v>
      </c>
      <c r="E25" s="90"/>
      <c r="F25" s="90"/>
      <c r="G25" s="93">
        <v>35</v>
      </c>
      <c r="H25" s="93">
        <v>50</v>
      </c>
      <c r="I25" s="93">
        <v>14</v>
      </c>
      <c r="J25" s="93">
        <v>0</v>
      </c>
      <c r="K25" s="93">
        <v>1</v>
      </c>
      <c r="L25" s="135">
        <v>0.85858585858585901</v>
      </c>
      <c r="M25" s="135">
        <v>43.31</v>
      </c>
      <c r="N25" s="135">
        <v>41.646538181818201</v>
      </c>
      <c r="O25" s="93">
        <v>179230</v>
      </c>
      <c r="P25" s="94"/>
    </row>
    <row r="26" spans="1:16" s="89" customFormat="1" ht="15" x14ac:dyDescent="0.2">
      <c r="A26" s="90" t="s">
        <v>214</v>
      </c>
      <c r="B26" s="243">
        <v>30</v>
      </c>
      <c r="C26" s="90" t="s">
        <v>199</v>
      </c>
      <c r="D26" s="90" t="s">
        <v>217</v>
      </c>
      <c r="E26" s="90">
        <v>10003645</v>
      </c>
      <c r="F26" s="90" t="s">
        <v>221</v>
      </c>
      <c r="G26" s="93">
        <v>44</v>
      </c>
      <c r="H26" s="93">
        <v>42</v>
      </c>
      <c r="I26" s="93">
        <v>13</v>
      </c>
      <c r="J26" s="93">
        <v>1</v>
      </c>
      <c r="K26" s="93">
        <v>0</v>
      </c>
      <c r="L26" s="135">
        <v>0.86868686868686895</v>
      </c>
      <c r="M26" s="135">
        <v>0.25</v>
      </c>
      <c r="N26" s="135">
        <v>0.23836767676767701</v>
      </c>
      <c r="O26" s="93">
        <v>1026</v>
      </c>
      <c r="P26" s="94"/>
    </row>
    <row r="27" spans="1:16" s="89" customFormat="1" ht="15" x14ac:dyDescent="0.2">
      <c r="A27" s="90" t="s">
        <v>214</v>
      </c>
      <c r="B27" s="243">
        <v>32</v>
      </c>
      <c r="C27" s="90" t="s">
        <v>199</v>
      </c>
      <c r="D27" s="90" t="s">
        <v>218</v>
      </c>
      <c r="E27" s="90"/>
      <c r="F27" s="90"/>
      <c r="G27" s="93">
        <v>32</v>
      </c>
      <c r="H27" s="93">
        <v>41</v>
      </c>
      <c r="I27" s="93">
        <v>27</v>
      </c>
      <c r="J27" s="93">
        <v>0</v>
      </c>
      <c r="K27" s="93">
        <v>0</v>
      </c>
      <c r="L27" s="135">
        <v>0.73</v>
      </c>
      <c r="M27" s="135">
        <v>18.059999999999999</v>
      </c>
      <c r="N27" s="135">
        <v>14.765855999999999</v>
      </c>
      <c r="O27" s="93">
        <v>63546</v>
      </c>
      <c r="P27" s="94"/>
    </row>
    <row r="28" spans="1:16" s="89" customFormat="1" ht="15" x14ac:dyDescent="0.2">
      <c r="A28" s="90" t="s">
        <v>214</v>
      </c>
      <c r="B28" s="243">
        <v>32</v>
      </c>
      <c r="C28" s="90" t="s">
        <v>199</v>
      </c>
      <c r="D28" s="90" t="s">
        <v>218</v>
      </c>
      <c r="E28" s="90">
        <v>10007167</v>
      </c>
      <c r="F28" s="90" t="s">
        <v>222</v>
      </c>
      <c r="G28" s="93">
        <v>14</v>
      </c>
      <c r="H28" s="93">
        <v>50</v>
      </c>
      <c r="I28" s="93">
        <v>32</v>
      </c>
      <c r="J28" s="93">
        <v>4</v>
      </c>
      <c r="K28" s="93">
        <v>0</v>
      </c>
      <c r="L28" s="135">
        <v>0.66666666666666696</v>
      </c>
      <c r="M28" s="135">
        <v>0.5</v>
      </c>
      <c r="N28" s="135">
        <v>0.33333333333333298</v>
      </c>
      <c r="O28" s="93">
        <v>1435</v>
      </c>
      <c r="P28" s="94"/>
    </row>
    <row r="29" spans="1:16" s="89" customFormat="1" ht="15" x14ac:dyDescent="0.2">
      <c r="A29" s="90" t="s">
        <v>214</v>
      </c>
      <c r="B29" s="243">
        <v>34</v>
      </c>
      <c r="C29" s="90" t="s">
        <v>199</v>
      </c>
      <c r="D29" s="90" t="s">
        <v>219</v>
      </c>
      <c r="E29" s="90"/>
      <c r="F29" s="90"/>
      <c r="G29" s="93">
        <v>24</v>
      </c>
      <c r="H29" s="93">
        <v>47</v>
      </c>
      <c r="I29" s="93">
        <v>25</v>
      </c>
      <c r="J29" s="93">
        <v>4</v>
      </c>
      <c r="K29" s="93">
        <v>0</v>
      </c>
      <c r="L29" s="135">
        <v>0.73958333333333304</v>
      </c>
      <c r="M29" s="135">
        <v>24.34</v>
      </c>
      <c r="N29" s="135">
        <v>26.205815999999999</v>
      </c>
      <c r="O29" s="93">
        <v>112779</v>
      </c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35"/>
      <c r="M30" s="135"/>
      <c r="N30" s="135"/>
      <c r="O30" s="93"/>
      <c r="P30" s="94"/>
    </row>
    <row r="31" spans="1:16" s="89" customFormat="1" ht="15" x14ac:dyDescent="0.2">
      <c r="A31" s="136"/>
      <c r="B31" s="244"/>
      <c r="C31" s="136"/>
      <c r="D31" s="136"/>
      <c r="E31" s="136"/>
      <c r="F31" s="136"/>
      <c r="G31" s="137"/>
      <c r="H31" s="137"/>
      <c r="I31" s="137"/>
      <c r="J31" s="137"/>
      <c r="K31" s="137"/>
      <c r="L31" s="138"/>
      <c r="M31" s="139"/>
      <c r="N31" s="139"/>
      <c r="O31" s="137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89" customFormat="1" ht="15" x14ac:dyDescent="0.2">
      <c r="A90" s="90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3"/>
      <c r="P90" s="94"/>
    </row>
    <row r="91" spans="1:16" s="89" customFormat="1" ht="15" x14ac:dyDescent="0.2">
      <c r="A91" s="90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3"/>
      <c r="P91" s="94"/>
    </row>
    <row r="92" spans="1:16" s="89" customFormat="1" ht="15" x14ac:dyDescent="0.2">
      <c r="A92" s="90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3"/>
      <c r="P92" s="94"/>
    </row>
    <row r="93" spans="1:16" s="89" customFormat="1" ht="15" x14ac:dyDescent="0.2">
      <c r="A93" s="90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3"/>
      <c r="P93" s="94"/>
    </row>
    <row r="94" spans="1:16" s="89" customFormat="1" ht="15" x14ac:dyDescent="0.2">
      <c r="A94" s="90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3"/>
      <c r="P94" s="94"/>
    </row>
    <row r="95" spans="1:16" s="89" customFormat="1" ht="15" x14ac:dyDescent="0.2">
      <c r="A95" s="90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3"/>
      <c r="P95" s="94"/>
    </row>
    <row r="96" spans="1:16" s="89" customFormat="1" ht="15" x14ac:dyDescent="0.2">
      <c r="A96" s="90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3"/>
      <c r="P96" s="94"/>
    </row>
    <row r="97" spans="1:16" s="89" customFormat="1" ht="15" x14ac:dyDescent="0.2">
      <c r="A97" s="90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3"/>
      <c r="P97" s="94"/>
    </row>
    <row r="98" spans="1:16" s="89" customFormat="1" ht="15" x14ac:dyDescent="0.2">
      <c r="A98" s="90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3"/>
      <c r="P98" s="94"/>
    </row>
    <row r="99" spans="1:16" s="68" customFormat="1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6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6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6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6" ht="15" x14ac:dyDescent="0.2">
      <c r="A103" s="95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8"/>
    </row>
    <row r="104" spans="1:16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6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6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6" ht="15" x14ac:dyDescent="0.2">
      <c r="A107" s="95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8"/>
    </row>
    <row r="108" spans="1:16" ht="15" x14ac:dyDescent="0.2">
      <c r="A108" s="95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8"/>
    </row>
    <row r="109" spans="1:16" ht="15" x14ac:dyDescent="0.2">
      <c r="A109" s="95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8"/>
    </row>
    <row r="110" spans="1:16" ht="15" x14ac:dyDescent="0.2">
      <c r="A110" s="95"/>
      <c r="B110" s="243"/>
      <c r="C110" s="90"/>
      <c r="D110" s="90"/>
      <c r="E110" s="90"/>
      <c r="F110" s="90"/>
      <c r="G110" s="93"/>
      <c r="H110" s="93"/>
      <c r="I110" s="93"/>
      <c r="J110" s="93"/>
      <c r="K110" s="93"/>
      <c r="L110" s="140"/>
      <c r="M110" s="135"/>
      <c r="N110" s="135"/>
      <c r="O110" s="98"/>
    </row>
    <row r="111" spans="1:16" ht="15" x14ac:dyDescent="0.2">
      <c r="A111" s="95"/>
      <c r="B111" s="243"/>
      <c r="C111" s="90"/>
      <c r="D111" s="90"/>
      <c r="E111" s="90"/>
      <c r="F111" s="90"/>
      <c r="G111" s="93"/>
      <c r="H111" s="93"/>
      <c r="I111" s="93"/>
      <c r="J111" s="93"/>
      <c r="K111" s="93"/>
      <c r="L111" s="140"/>
      <c r="M111" s="135"/>
      <c r="N111" s="135"/>
      <c r="O111" s="98"/>
    </row>
    <row r="112" spans="1:16" ht="15" x14ac:dyDescent="0.2">
      <c r="A112" s="95"/>
      <c r="B112" s="243"/>
      <c r="C112" s="90"/>
      <c r="D112" s="90"/>
      <c r="E112" s="90"/>
      <c r="F112" s="90"/>
      <c r="G112" s="93"/>
      <c r="H112" s="93"/>
      <c r="I112" s="93"/>
      <c r="J112" s="93"/>
      <c r="K112" s="93"/>
      <c r="L112" s="140"/>
      <c r="M112" s="135"/>
      <c r="N112" s="135"/>
      <c r="O112" s="98"/>
    </row>
    <row r="113" spans="1:15" ht="15" x14ac:dyDescent="0.2">
      <c r="A113" s="95"/>
      <c r="B113" s="243"/>
      <c r="C113" s="90"/>
      <c r="D113" s="90"/>
      <c r="E113" s="90"/>
      <c r="F113" s="90"/>
      <c r="G113" s="93"/>
      <c r="H113" s="93"/>
      <c r="I113" s="93"/>
      <c r="J113" s="93"/>
      <c r="K113" s="93"/>
      <c r="L113" s="140"/>
      <c r="M113" s="135"/>
      <c r="N113" s="135"/>
      <c r="O113" s="98"/>
    </row>
    <row r="114" spans="1:15" ht="15" x14ac:dyDescent="0.2">
      <c r="A114" s="95"/>
      <c r="B114" s="243"/>
      <c r="C114" s="90"/>
      <c r="D114" s="90"/>
      <c r="E114" s="90"/>
      <c r="F114" s="90"/>
      <c r="G114" s="93"/>
      <c r="H114" s="93"/>
      <c r="I114" s="93"/>
      <c r="J114" s="93"/>
      <c r="K114" s="93"/>
      <c r="L114" s="140"/>
      <c r="M114" s="135"/>
      <c r="N114" s="135"/>
      <c r="O114" s="98"/>
    </row>
    <row r="115" spans="1:15" ht="15" x14ac:dyDescent="0.2">
      <c r="A115" s="95"/>
      <c r="B115" s="243"/>
      <c r="C115" s="90"/>
      <c r="D115" s="90"/>
      <c r="E115" s="90"/>
      <c r="F115" s="90"/>
      <c r="G115" s="93"/>
      <c r="H115" s="93"/>
      <c r="I115" s="93"/>
      <c r="J115" s="93"/>
      <c r="K115" s="93"/>
      <c r="L115" s="140"/>
      <c r="M115" s="135"/>
      <c r="N115" s="135"/>
      <c r="O115" s="98"/>
    </row>
    <row r="116" spans="1:15" ht="15" x14ac:dyDescent="0.2">
      <c r="A116" s="95"/>
      <c r="B116" s="243"/>
      <c r="C116" s="90"/>
      <c r="D116" s="90"/>
      <c r="E116" s="90"/>
      <c r="F116" s="90"/>
      <c r="G116" s="93"/>
      <c r="H116" s="93"/>
      <c r="I116" s="93"/>
      <c r="J116" s="93"/>
      <c r="K116" s="93"/>
      <c r="L116" s="140"/>
      <c r="M116" s="135"/>
      <c r="N116" s="135"/>
      <c r="O116" s="98"/>
    </row>
    <row r="117" spans="1:15" ht="15" x14ac:dyDescent="0.2">
      <c r="A117" s="95"/>
      <c r="B117" s="243"/>
      <c r="C117" s="90"/>
      <c r="D117" s="90"/>
      <c r="E117" s="90"/>
      <c r="F117" s="90"/>
      <c r="G117" s="93"/>
      <c r="H117" s="93"/>
      <c r="I117" s="93"/>
      <c r="J117" s="93"/>
      <c r="K117" s="93"/>
      <c r="L117" s="140"/>
      <c r="M117" s="135"/>
      <c r="N117" s="135"/>
      <c r="O117" s="98"/>
    </row>
    <row r="118" spans="1:15" ht="15" x14ac:dyDescent="0.2">
      <c r="A118" s="95"/>
      <c r="B118" s="243"/>
      <c r="C118" s="90"/>
      <c r="D118" s="90"/>
      <c r="E118" s="90"/>
      <c r="F118" s="90"/>
      <c r="G118" s="93"/>
      <c r="H118" s="93"/>
      <c r="I118" s="93"/>
      <c r="J118" s="93"/>
      <c r="K118" s="93"/>
      <c r="L118" s="140"/>
      <c r="M118" s="135"/>
      <c r="N118" s="135"/>
      <c r="O118" s="98"/>
    </row>
    <row r="119" spans="1:15" ht="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1"/>
      <c r="M119" s="142"/>
      <c r="N119" s="142"/>
      <c r="O119" s="98"/>
    </row>
    <row r="120" spans="1:15" ht="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1"/>
      <c r="M120" s="142"/>
      <c r="N120" s="142"/>
      <c r="O120" s="98"/>
    </row>
    <row r="121" spans="1:15" ht="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1"/>
      <c r="M121" s="142"/>
      <c r="N121" s="142"/>
      <c r="O121" s="98"/>
    </row>
    <row r="122" spans="1:15" ht="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1"/>
      <c r="M122" s="142"/>
      <c r="N122" s="142"/>
      <c r="O122" s="98"/>
    </row>
    <row r="123" spans="1:15" ht="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1"/>
      <c r="M123" s="142"/>
      <c r="N123" s="142"/>
      <c r="O123" s="98"/>
    </row>
    <row r="124" spans="1:15" ht="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1"/>
      <c r="M124" s="142"/>
      <c r="N124" s="142"/>
      <c r="O124" s="98"/>
    </row>
    <row r="125" spans="1:15" ht="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1"/>
      <c r="M125" s="142"/>
      <c r="N125" s="142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8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8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8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8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8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8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8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8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8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8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8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8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9"/>
    </row>
    <row r="233" spans="1:15" x14ac:dyDescent="0.2">
      <c r="A233" s="95"/>
      <c r="B233" s="245"/>
      <c r="C233" s="95"/>
      <c r="D233" s="90"/>
      <c r="E233" s="95"/>
      <c r="F233" s="95"/>
      <c r="G233" s="98"/>
      <c r="H233" s="98"/>
      <c r="I233" s="98"/>
      <c r="J233" s="98"/>
      <c r="K233" s="98"/>
      <c r="L233" s="143"/>
      <c r="M233" s="144"/>
      <c r="N233" s="144"/>
      <c r="O233" s="99"/>
    </row>
    <row r="234" spans="1:15" x14ac:dyDescent="0.2">
      <c r="A234" s="95"/>
      <c r="B234" s="245"/>
      <c r="C234" s="95"/>
      <c r="D234" s="90"/>
      <c r="E234" s="95"/>
      <c r="F234" s="95"/>
      <c r="G234" s="98"/>
      <c r="H234" s="98"/>
      <c r="I234" s="98"/>
      <c r="J234" s="98"/>
      <c r="K234" s="98"/>
      <c r="L234" s="143"/>
      <c r="M234" s="144"/>
      <c r="N234" s="144"/>
      <c r="O234" s="99"/>
    </row>
    <row r="235" spans="1:15" x14ac:dyDescent="0.2">
      <c r="A235" s="95"/>
      <c r="B235" s="245"/>
      <c r="C235" s="95"/>
      <c r="D235" s="90"/>
      <c r="E235" s="95"/>
      <c r="F235" s="95"/>
      <c r="G235" s="98"/>
      <c r="H235" s="98"/>
      <c r="I235" s="98"/>
      <c r="J235" s="98"/>
      <c r="K235" s="98"/>
      <c r="L235" s="143"/>
      <c r="M235" s="144"/>
      <c r="N235" s="144"/>
      <c r="O235" s="99"/>
    </row>
    <row r="236" spans="1:15" x14ac:dyDescent="0.2">
      <c r="A236" s="95"/>
      <c r="B236" s="245"/>
      <c r="C236" s="95"/>
      <c r="D236" s="90"/>
      <c r="E236" s="95"/>
      <c r="F236" s="95"/>
      <c r="G236" s="98"/>
      <c r="H236" s="98"/>
      <c r="I236" s="98"/>
      <c r="J236" s="98"/>
      <c r="K236" s="98"/>
      <c r="L236" s="143"/>
      <c r="M236" s="144"/>
      <c r="N236" s="144"/>
      <c r="O236" s="99"/>
    </row>
    <row r="237" spans="1:15" x14ac:dyDescent="0.2">
      <c r="A237" s="95"/>
      <c r="B237" s="245"/>
      <c r="C237" s="95"/>
      <c r="D237" s="90"/>
      <c r="E237" s="95"/>
      <c r="F237" s="95"/>
      <c r="G237" s="98"/>
      <c r="H237" s="98"/>
      <c r="I237" s="98"/>
      <c r="J237" s="98"/>
      <c r="K237" s="98"/>
      <c r="L237" s="143"/>
      <c r="M237" s="144"/>
      <c r="N237" s="144"/>
      <c r="O237" s="99"/>
    </row>
    <row r="238" spans="1:15" x14ac:dyDescent="0.2">
      <c r="A238" s="95"/>
      <c r="B238" s="245"/>
      <c r="C238" s="95"/>
      <c r="D238" s="90"/>
      <c r="E238" s="95"/>
      <c r="F238" s="95"/>
      <c r="G238" s="98"/>
      <c r="H238" s="98"/>
      <c r="I238" s="98"/>
      <c r="J238" s="98"/>
      <c r="K238" s="98"/>
      <c r="L238" s="143"/>
      <c r="M238" s="144"/>
      <c r="N238" s="144"/>
      <c r="O238" s="99"/>
    </row>
    <row r="239" spans="1:15" x14ac:dyDescent="0.2">
      <c r="A239" s="95"/>
      <c r="B239" s="245"/>
      <c r="C239" s="95"/>
      <c r="D239" s="90"/>
      <c r="E239" s="95"/>
      <c r="F239" s="95"/>
      <c r="G239" s="98"/>
      <c r="H239" s="98"/>
      <c r="I239" s="98"/>
      <c r="J239" s="98"/>
      <c r="K239" s="98"/>
      <c r="L239" s="143"/>
      <c r="M239" s="144"/>
      <c r="N239" s="144"/>
      <c r="O239" s="99"/>
    </row>
    <row r="240" spans="1:15" x14ac:dyDescent="0.2">
      <c r="A240" s="95"/>
      <c r="B240" s="245"/>
      <c r="C240" s="95"/>
      <c r="D240" s="90"/>
      <c r="E240" s="95"/>
      <c r="F240" s="95"/>
      <c r="G240" s="98"/>
      <c r="H240" s="98"/>
      <c r="I240" s="98"/>
      <c r="J240" s="98"/>
      <c r="K240" s="98"/>
      <c r="L240" s="143"/>
      <c r="M240" s="144"/>
      <c r="N240" s="144"/>
      <c r="O240" s="99"/>
    </row>
    <row r="241" spans="1:15" s="86" customFormat="1" ht="15" x14ac:dyDescent="0.2">
      <c r="A241" s="145"/>
      <c r="B241" s="246"/>
      <c r="C241" s="145"/>
      <c r="D241" s="145"/>
      <c r="E241" s="145"/>
      <c r="F241" s="145"/>
      <c r="G241" s="146"/>
      <c r="H241" s="146"/>
      <c r="I241" s="146"/>
      <c r="J241" s="146"/>
      <c r="K241" s="146"/>
      <c r="L241" s="147"/>
      <c r="M241" s="147"/>
      <c r="N241" s="147"/>
      <c r="O241" s="146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">
      <c r="A345" s="148"/>
      <c r="B345" s="247"/>
      <c r="C345" s="148"/>
      <c r="D345" s="145"/>
      <c r="E345" s="148"/>
      <c r="F345" s="148"/>
      <c r="G345" s="149"/>
      <c r="H345" s="149"/>
      <c r="I345" s="149"/>
      <c r="J345" s="149"/>
      <c r="K345" s="149"/>
      <c r="L345" s="150"/>
      <c r="M345" s="151"/>
      <c r="N345" s="151"/>
      <c r="O345" s="152"/>
    </row>
    <row r="346" spans="1:15" x14ac:dyDescent="0.2">
      <c r="A346" s="148"/>
      <c r="B346" s="247"/>
      <c r="C346" s="148"/>
      <c r="D346" s="145"/>
      <c r="E346" s="148"/>
      <c r="F346" s="148"/>
      <c r="G346" s="149"/>
      <c r="H346" s="149"/>
      <c r="I346" s="149"/>
      <c r="J346" s="149"/>
      <c r="K346" s="149"/>
      <c r="L346" s="150"/>
      <c r="M346" s="151"/>
      <c r="N346" s="151"/>
      <c r="O346" s="152"/>
    </row>
    <row r="347" spans="1:15" x14ac:dyDescent="0.2">
      <c r="A347" s="148"/>
      <c r="B347" s="247"/>
      <c r="C347" s="148"/>
      <c r="D347" s="145"/>
      <c r="E347" s="148"/>
      <c r="F347" s="148"/>
      <c r="G347" s="149"/>
      <c r="H347" s="149"/>
      <c r="I347" s="149"/>
      <c r="J347" s="149"/>
      <c r="K347" s="149"/>
      <c r="L347" s="150"/>
      <c r="M347" s="151"/>
      <c r="N347" s="151"/>
      <c r="O347" s="152"/>
    </row>
    <row r="348" spans="1:15" x14ac:dyDescent="0.2">
      <c r="A348" s="148"/>
      <c r="B348" s="247"/>
      <c r="C348" s="148"/>
      <c r="D348" s="145"/>
      <c r="E348" s="148"/>
      <c r="F348" s="148"/>
      <c r="G348" s="149"/>
      <c r="H348" s="149"/>
      <c r="I348" s="149"/>
      <c r="J348" s="149"/>
      <c r="K348" s="149"/>
      <c r="L348" s="150"/>
      <c r="M348" s="151"/>
      <c r="N348" s="151"/>
      <c r="O348" s="152"/>
    </row>
    <row r="349" spans="1:15" x14ac:dyDescent="0.2">
      <c r="A349" s="148"/>
      <c r="B349" s="247"/>
      <c r="C349" s="148"/>
      <c r="D349" s="145"/>
      <c r="E349" s="148"/>
      <c r="F349" s="148"/>
      <c r="G349" s="149"/>
      <c r="H349" s="149"/>
      <c r="I349" s="149"/>
      <c r="J349" s="149"/>
      <c r="K349" s="149"/>
      <c r="L349" s="150"/>
      <c r="M349" s="151"/>
      <c r="N349" s="151"/>
      <c r="O349" s="152"/>
    </row>
    <row r="350" spans="1:15" x14ac:dyDescent="0.2">
      <c r="A350" s="148"/>
      <c r="B350" s="247"/>
      <c r="C350" s="148"/>
      <c r="D350" s="145"/>
      <c r="E350" s="148"/>
      <c r="F350" s="148"/>
      <c r="G350" s="149"/>
      <c r="H350" s="149"/>
      <c r="I350" s="149"/>
      <c r="J350" s="149"/>
      <c r="K350" s="149"/>
      <c r="L350" s="150"/>
      <c r="M350" s="151"/>
      <c r="N350" s="151"/>
      <c r="O350" s="152"/>
    </row>
    <row r="351" spans="1:15" x14ac:dyDescent="0.2">
      <c r="A351" s="148"/>
      <c r="B351" s="247"/>
      <c r="C351" s="148"/>
      <c r="D351" s="145"/>
      <c r="E351" s="148"/>
      <c r="F351" s="148"/>
      <c r="G351" s="149"/>
      <c r="H351" s="149"/>
      <c r="I351" s="149"/>
      <c r="J351" s="149"/>
      <c r="K351" s="149"/>
      <c r="L351" s="150"/>
      <c r="M351" s="151"/>
      <c r="N351" s="151"/>
      <c r="O351" s="152"/>
    </row>
    <row r="352" spans="1:15" x14ac:dyDescent="0.2">
      <c r="A352" s="148"/>
      <c r="B352" s="247"/>
      <c r="C352" s="148"/>
      <c r="D352" s="145"/>
      <c r="E352" s="148"/>
      <c r="F352" s="148"/>
      <c r="G352" s="149"/>
      <c r="H352" s="149"/>
      <c r="I352" s="149"/>
      <c r="J352" s="149"/>
      <c r="K352" s="149"/>
      <c r="L352" s="150"/>
      <c r="M352" s="151"/>
      <c r="N352" s="151"/>
      <c r="O352" s="152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3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3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3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3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3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3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3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3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3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3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A400" s="148"/>
      <c r="B400" s="247"/>
      <c r="C400" s="148"/>
      <c r="D400" s="145"/>
      <c r="E400" s="148"/>
      <c r="F400" s="148"/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1:15" x14ac:dyDescent="0.25">
      <c r="A401" s="148"/>
      <c r="B401" s="247"/>
      <c r="C401" s="148"/>
      <c r="D401" s="145"/>
      <c r="E401" s="148"/>
      <c r="F401" s="148"/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1:15" x14ac:dyDescent="0.25">
      <c r="A402" s="148"/>
      <c r="B402" s="247"/>
      <c r="C402" s="148"/>
      <c r="D402" s="145"/>
      <c r="E402" s="148"/>
      <c r="F402" s="148"/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1:15" x14ac:dyDescent="0.25">
      <c r="A403" s="148"/>
      <c r="B403" s="247"/>
      <c r="C403" s="148"/>
      <c r="D403" s="145"/>
      <c r="E403" s="148"/>
      <c r="F403" s="148"/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1:15" x14ac:dyDescent="0.25">
      <c r="A404" s="148"/>
      <c r="B404" s="247"/>
      <c r="C404" s="148"/>
      <c r="D404" s="145"/>
      <c r="E404" s="148"/>
      <c r="F404" s="148"/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1:15" x14ac:dyDescent="0.25">
      <c r="A405" s="148"/>
      <c r="B405" s="247"/>
      <c r="C405" s="148"/>
      <c r="D405" s="145"/>
      <c r="E405" s="148"/>
      <c r="F405" s="148"/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1:15" x14ac:dyDescent="0.25">
      <c r="A406" s="148"/>
      <c r="B406" s="247"/>
      <c r="C406" s="148"/>
      <c r="D406" s="145"/>
      <c r="E406" s="148"/>
      <c r="F406" s="148"/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1:15" x14ac:dyDescent="0.25">
      <c r="A407" s="148"/>
      <c r="B407" s="247"/>
      <c r="C407" s="148"/>
      <c r="D407" s="145"/>
      <c r="E407" s="148"/>
      <c r="F407" s="148"/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1:15" x14ac:dyDescent="0.25">
      <c r="A408" s="148"/>
      <c r="B408" s="247"/>
      <c r="C408" s="148"/>
      <c r="D408" s="145"/>
      <c r="E408" s="148"/>
      <c r="F408" s="148"/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1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1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1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1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1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1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1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1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  <row r="509" spans="7:15" x14ac:dyDescent="0.25">
      <c r="G509" s="39"/>
      <c r="H509" s="39"/>
      <c r="I509" s="39"/>
      <c r="J509" s="39"/>
      <c r="K509" s="39"/>
      <c r="L509" s="154"/>
      <c r="M509" s="154"/>
      <c r="N509" s="154"/>
      <c r="O509" s="47"/>
    </row>
    <row r="510" spans="7:15" x14ac:dyDescent="0.25">
      <c r="G510" s="39"/>
      <c r="H510" s="39"/>
      <c r="I510" s="39"/>
      <c r="J510" s="39"/>
      <c r="K510" s="39"/>
      <c r="L510" s="154"/>
      <c r="M510" s="154"/>
      <c r="N510" s="154"/>
      <c r="O510" s="47"/>
    </row>
    <row r="511" spans="7:15" x14ac:dyDescent="0.25">
      <c r="G511" s="39"/>
      <c r="H511" s="39"/>
      <c r="I511" s="39"/>
      <c r="J511" s="39"/>
      <c r="K511" s="39"/>
      <c r="L511" s="154"/>
      <c r="M511" s="154"/>
      <c r="N511" s="154"/>
      <c r="O511" s="47"/>
    </row>
    <row r="512" spans="7:15" x14ac:dyDescent="0.25">
      <c r="G512" s="39"/>
      <c r="H512" s="39"/>
      <c r="I512" s="39"/>
      <c r="J512" s="39"/>
      <c r="K512" s="39"/>
      <c r="L512" s="154"/>
      <c r="M512" s="154"/>
      <c r="N512" s="154"/>
      <c r="O512" s="47"/>
    </row>
    <row r="513" spans="7:15" x14ac:dyDescent="0.25">
      <c r="G513" s="39"/>
      <c r="H513" s="39"/>
      <c r="I513" s="39"/>
      <c r="J513" s="39"/>
      <c r="K513" s="39"/>
      <c r="L513" s="154"/>
      <c r="M513" s="154"/>
      <c r="N513" s="154"/>
      <c r="O513" s="47"/>
    </row>
    <row r="514" spans="7:15" x14ac:dyDescent="0.25">
      <c r="G514" s="39"/>
      <c r="H514" s="39"/>
      <c r="I514" s="39"/>
      <c r="J514" s="39"/>
      <c r="K514" s="39"/>
      <c r="L514" s="154"/>
      <c r="M514" s="154"/>
      <c r="N514" s="154"/>
      <c r="O514" s="47"/>
    </row>
    <row r="515" spans="7:15" x14ac:dyDescent="0.25">
      <c r="G515" s="39"/>
      <c r="H515" s="39"/>
      <c r="I515" s="39"/>
      <c r="J515" s="39"/>
      <c r="K515" s="39"/>
      <c r="L515" s="154"/>
      <c r="M515" s="154"/>
      <c r="N515" s="154"/>
      <c r="O515" s="47"/>
    </row>
    <row r="516" spans="7:15" x14ac:dyDescent="0.25">
      <c r="G516" s="39"/>
      <c r="H516" s="39"/>
      <c r="I516" s="39"/>
      <c r="J516" s="39"/>
      <c r="K516" s="39"/>
      <c r="L516" s="154"/>
      <c r="M516" s="154"/>
      <c r="N516" s="154"/>
      <c r="O516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40 K12:K140">
    <cfRule type="expression" dxfId="5" priority="2">
      <formula>IF($A12&lt;&gt;"",1,0)</formula>
    </cfRule>
  </conditionalFormatting>
  <conditionalFormatting sqref="E12:F140">
    <cfRule type="expression" dxfId="4" priority="1">
      <formula>IF(AND($A12&lt;&gt;"",$E12=""),1,0)</formula>
    </cfRule>
  </conditionalFormatting>
  <conditionalFormatting sqref="A222:O240">
    <cfRule type="expression" dxfId="3" priority="12">
      <formula>IF($A222&lt;&gt;"",1,0)</formula>
    </cfRule>
  </conditionalFormatting>
  <conditionalFormatting sqref="A12:O140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40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Birkbeck College</v>
      </c>
      <c r="D5" s="21"/>
    </row>
    <row r="6" spans="1:15" ht="15.75" x14ac:dyDescent="0.25">
      <c r="B6" s="19" t="s">
        <v>56</v>
      </c>
      <c r="C6" s="240">
        <f>UKPRN</f>
        <v>10007760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96000</v>
      </c>
      <c r="E10" s="168">
        <v>210000</v>
      </c>
      <c r="F10" s="168">
        <v>326000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87000</v>
      </c>
      <c r="E11" s="173">
        <v>270000</v>
      </c>
      <c r="F11" s="173">
        <v>424000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203000</v>
      </c>
      <c r="E12" s="173">
        <v>191000</v>
      </c>
      <c r="F12" s="173">
        <v>133000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0</v>
      </c>
      <c r="E13" s="173">
        <v>26000</v>
      </c>
      <c r="F13" s="173">
        <v>16000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2000</v>
      </c>
      <c r="E14" s="173">
        <v>16000</v>
      </c>
      <c r="F14" s="173">
        <v>6000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26000</v>
      </c>
      <c r="E15" s="175">
        <v>49000</v>
      </c>
      <c r="F15" s="175">
        <v>18000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0</v>
      </c>
      <c r="E16" s="182">
        <v>0</v>
      </c>
      <c r="F16" s="182">
        <v>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87000</v>
      </c>
      <c r="E17" s="259">
        <v>100000</v>
      </c>
      <c r="F17" s="259">
        <v>32000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501000</v>
      </c>
      <c r="E18" s="187">
        <v>862000</v>
      </c>
      <c r="F18" s="187">
        <v>955000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8363000</v>
      </c>
      <c r="G20" s="27" t="s">
        <v>113</v>
      </c>
      <c r="H20" s="27"/>
      <c r="K20" s="191" t="s">
        <v>143</v>
      </c>
      <c r="L20" s="192">
        <v>8363000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0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0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2021-10-04T13:24:56Z</dcterms:modified>
</cp:coreProperties>
</file>