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<sst xmlns="http://schemas.openxmlformats.org/spreadsheetml/2006/main" count="314" uniqueCount="209">
  <si>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</si>
  <si>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</si>
  <si>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</si>
  <si>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</si>
  <si>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</si>
  <si>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</si>
  <si>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</si>
  <si>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</si>
  <si>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</si>
  <si>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</si>
  <si>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</si>
  <si>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</si>
  <si>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</si>
  <si>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</si>
  <si>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</si>
  <si>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</si>
  <si>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</si>
  <si>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</si>
  <si>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</si>
  <si>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</si>
  <si>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</si>
  <si>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</si>
  <si>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</si>
  <si>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</si>
  <si>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</si>
  <si>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</si>
  <si>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</si>
  <si>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</si>
  <si>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</si>
  <si>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</si>
  <si>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</si>
  <si>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</si>
  <si>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</si>
  <si>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</si>
  <si>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</si>
  <si>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</si>
  <si>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</si>
  <si>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</si>
  <si>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</si>
  <si>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</si>
  <si>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</si>
  <si>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</si>
  <si>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</si>
  <si>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</si>
  <si>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</si>
  <si>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</si>
  <si>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</si>
  <si>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</si>
  <si>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</si>
  <si>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</si>
  <si>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</si>
  <si>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</si>
  <si>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</si>
  <si>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</si>
  <si>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</si>
  <si>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</si>
  <si>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</si>
  <si>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</si>
  <si>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</si>
  <si>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</si>
  <si>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</si>
  <si>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</si>
  <si>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</si>
  <si>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</si>
  <si>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</si>
  <si>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</si>
  <si>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</si>
  <si>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</si>
  <si>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</si>
  <si>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</si>
  <si>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</si>
  <si>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</si>
  <si>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</si>
  <si>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</si>
  <si>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</si>
  <si>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</si>
  <si>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</si>
  <si>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</si>
  <si>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</si>
  <si>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</si>
  <si>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</si>
  <si>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</si>
  <si>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</si>
  <si>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</si>
  <si>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</si>
  <si>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</si>
  <si>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</si>
  <si>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</si>
  <si>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</si>
  <si>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</si>
  <si>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</si>
  <si>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</si>
  <si>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</si>
  <si>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</si>
  <si>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</si>
  <si>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</si>
  <si>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</si>
  <si>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</si>
  <si>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</si>
  <si>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</si>
  <si>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</si>
  <si>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</si>
  <si>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</si>
  <si>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</si>
  <si>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</si>
  <si>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</si>
  <si>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</si>
  <si>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</si>
  <si>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</si>
  <si>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</si>
  <si>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</si>
  <si>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</si>
  <si>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</si>
  <si>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</si>
  <si>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</si>
  <si>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</si>
  <si>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</si>
  <si>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</si>
  <si>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</si>
  <si>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</si>
  <si>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</si>
  <si>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</si>
  <si>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</si>
  <si>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</si>
  <si>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</si>
  <si>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</si>
  <si>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</si>
  <si>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</si>
  <si>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</si>
  <si>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</si>
  <si>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</si>
  <si>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</si>
  <si>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</si>
  <si>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</si>
  <si>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</si>
  <si>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</si>
  <si>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</si>
  <si>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</si>
  <si>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</si>
  <si>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</si>
  <si>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</si>
  <si>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</si>
  <si>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</si>
  <si>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</si>
  <si>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</si>
  <si>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</si>
  <si>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</si>
  <si>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</si>
  <si>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</si>
  <si>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</si>
  <si>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</si>
  <si>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</si>
  <si>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</si>
  <si>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</si>
  <si>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</si>
  <si>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</si>
  <si>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</si>
  <si>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</si>
  <si>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</si>
  <si>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</si>
  <si>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</si>
  <si>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</si>
  <si>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</si>
  <si>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</si>
  <si>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</si>
  <si>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</si>
  <si>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</si>
  <si>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</si>
  <si>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</si>
  <si>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</si>
  <si>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</si>
  <si>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</si>
  <si>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</si>
  <si>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</si>
  <si>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</si>
  <si>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</si>
  <si>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</si>
  <si>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</si>
  <si>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</si>
  <si>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</si>
  <si>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</si>
  <si>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</si>
  <si>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</si>
  <si>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</si>
  <si>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</si>
  <si>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</si>
  <si>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</si>
  <si>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</si>
  <si>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</si>
  <si>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</si>
  <si>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</si>
  <si>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</si>
  <si>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</si>
  <si>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</si>
  <si>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</si>
  <si>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</si>
  <si>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</si>
  <si>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Buckinghamshire New University</t>
  </si>
  <si>
    <t>A</t>
  </si>
  <si>
    <t>Z</t>
  </si>
  <si>
    <t>Allied Health Professions, Dentistry, Nursing and Pharmacy</t>
  </si>
  <si>
    <t>Output</t>
  </si>
  <si>
    <t>Impact</t>
  </si>
  <si>
    <t>C</t>
  </si>
  <si>
    <t>Business and Management Studies</t>
  </si>
  <si>
    <t>Sport and Exercise Sciences, Leisure and Tourism</t>
  </si>
  <si>
    <t>Environment</t>
  </si>
  <si>
    <t>D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</si>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</sst>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Buckinghamshire New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10000975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10000975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205558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205558</v>
      </c>
      <c r="F12" s="39"/>
      <c r="G12" s="34"/>
      <c r="H12" s="35"/>
      <c r="J12" s="40"/>
      <c r="M12" s="40" t="s">
        <v>110</v>
      </c>
      <c r="N12" s="41">
        <v>205558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322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1650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22970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230500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253881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253881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484381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6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Buckinghamshire New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10000975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205558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3.1</v>
      </c>
      <c r="G15" s="91">
        <v>34.4</v>
      </c>
      <c r="H15" s="91">
        <v>34.4</v>
      </c>
      <c r="I15" s="91">
        <v>18.7</v>
      </c>
      <c r="J15" s="91">
        <v>9.4</v>
      </c>
      <c r="K15" s="92">
        <v>0.22</v>
      </c>
      <c r="L15" s="92">
        <v>2.4420000000000002</v>
      </c>
      <c r="M15" s="92">
        <v>2.4420000000000002</v>
      </c>
      <c r="N15" s="92">
        <v>1.3280000000000001</v>
      </c>
      <c r="O15" s="92">
        <v>0.66700000000000004</v>
      </c>
      <c r="P15" s="92">
        <v>2.6619999999999999</v>
      </c>
      <c r="Q15" s="92">
        <v>0.88</v>
      </c>
      <c r="R15" s="92">
        <v>2.4420000000000002</v>
      </c>
      <c r="S15" s="92">
        <v>0</v>
      </c>
      <c r="T15" s="92">
        <v>0</v>
      </c>
      <c r="U15" s="92">
        <v>0</v>
      </c>
      <c r="V15" s="92">
        <v>3.323</v>
      </c>
      <c r="W15" s="93">
        <v>44606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20</v>
      </c>
      <c r="H16" s="91">
        <v>80</v>
      </c>
      <c r="I16" s="91">
        <v>0</v>
      </c>
      <c r="J16" s="91">
        <v>0</v>
      </c>
      <c r="K16" s="92">
        <v>0</v>
      </c>
      <c r="L16" s="92">
        <v>1.42</v>
      </c>
      <c r="M16" s="92">
        <v>5.68</v>
      </c>
      <c r="N16" s="92">
        <v>0</v>
      </c>
      <c r="O16" s="92">
        <v>0</v>
      </c>
      <c r="P16" s="92">
        <v>1.42</v>
      </c>
      <c r="Q16" s="92">
        <v>0</v>
      </c>
      <c r="R16" s="92">
        <v>1.42</v>
      </c>
      <c r="S16" s="92">
        <v>0</v>
      </c>
      <c r="T16" s="92">
        <v>0</v>
      </c>
      <c r="U16" s="92">
        <v>0</v>
      </c>
      <c r="V16" s="92">
        <v>1.42</v>
      </c>
      <c r="W16" s="93">
        <v>3359</v>
      </c>
      <c r="X16" s="93">
        <v>0</v>
      </c>
    </row>
    <row r="17" spans="1:24" s="89" customFormat="1" ht="15" x14ac:dyDescent="0.2">
      <c r="A17" s="90" t="s">
        <v>203</v>
      </c>
      <c r="B17" s="243">
        <v>19</v>
      </c>
      <c r="C17" s="90" t="s">
        <v>199</v>
      </c>
      <c r="D17" s="90" t="s">
        <v>204</v>
      </c>
      <c r="E17" s="90" t="s">
        <v>201</v>
      </c>
      <c r="F17" s="91">
        <v>0</v>
      </c>
      <c r="G17" s="91">
        <v>44.4</v>
      </c>
      <c r="H17" s="91">
        <v>55.6</v>
      </c>
      <c r="I17" s="91">
        <v>0</v>
      </c>
      <c r="J17" s="91">
        <v>0</v>
      </c>
      <c r="K17" s="92">
        <v>0</v>
      </c>
      <c r="L17" s="92">
        <v>1.0349999999999999</v>
      </c>
      <c r="M17" s="92">
        <v>1.2949999999999999</v>
      </c>
      <c r="N17" s="92">
        <v>0</v>
      </c>
      <c r="O17" s="92">
        <v>0</v>
      </c>
      <c r="P17" s="92">
        <v>1.0349999999999999</v>
      </c>
      <c r="Q17" s="92">
        <v>0</v>
      </c>
      <c r="R17" s="92">
        <v>1.0349999999999999</v>
      </c>
      <c r="S17" s="92">
        <v>0</v>
      </c>
      <c r="T17" s="92">
        <v>0</v>
      </c>
      <c r="U17" s="92">
        <v>0</v>
      </c>
      <c r="V17" s="92">
        <v>1.0349999999999999</v>
      </c>
      <c r="W17" s="93">
        <v>8480</v>
      </c>
      <c r="X17" s="93">
        <v>0</v>
      </c>
    </row>
    <row r="18" spans="1:24" s="89" customFormat="1" ht="15" x14ac:dyDescent="0.2">
      <c r="A18" s="90" t="s">
        <v>203</v>
      </c>
      <c r="B18" s="243">
        <v>19</v>
      </c>
      <c r="C18" s="90" t="s">
        <v>199</v>
      </c>
      <c r="D18" s="90" t="s">
        <v>204</v>
      </c>
      <c r="E18" s="90" t="s">
        <v>202</v>
      </c>
      <c r="F18" s="91">
        <v>40</v>
      </c>
      <c r="G18" s="91">
        <v>20</v>
      </c>
      <c r="H18" s="91">
        <v>40</v>
      </c>
      <c r="I18" s="91">
        <v>0</v>
      </c>
      <c r="J18" s="91">
        <v>0</v>
      </c>
      <c r="K18" s="92">
        <v>0.93200000000000005</v>
      </c>
      <c r="L18" s="92">
        <v>0.46600000000000003</v>
      </c>
      <c r="M18" s="92">
        <v>0.93200000000000005</v>
      </c>
      <c r="N18" s="92">
        <v>0</v>
      </c>
      <c r="O18" s="92">
        <v>0</v>
      </c>
      <c r="P18" s="92">
        <v>1.3979999999999999</v>
      </c>
      <c r="Q18" s="92">
        <v>3.7280000000000002</v>
      </c>
      <c r="R18" s="92">
        <v>0.46600000000000003</v>
      </c>
      <c r="S18" s="92">
        <v>0</v>
      </c>
      <c r="T18" s="92">
        <v>0</v>
      </c>
      <c r="U18" s="92">
        <v>0</v>
      </c>
      <c r="V18" s="92">
        <v>4.194</v>
      </c>
      <c r="W18" s="93">
        <v>7479</v>
      </c>
      <c r="X18" s="93">
        <v>0</v>
      </c>
    </row>
    <row r="19" spans="1:24" s="89" customFormat="1" ht="30" x14ac:dyDescent="0.2">
      <c r="A19" s="90" t="s">
        <v>203</v>
      </c>
      <c r="B19" s="243">
        <v>26</v>
      </c>
      <c r="C19" s="90" t="s">
        <v>199</v>
      </c>
      <c r="D19" s="90" t="s">
        <v>205</v>
      </c>
      <c r="E19" s="90" t="s">
        <v>201</v>
      </c>
      <c r="F19" s="91">
        <v>0</v>
      </c>
      <c r="G19" s="91">
        <v>15.4</v>
      </c>
      <c r="H19" s="91">
        <v>53.8</v>
      </c>
      <c r="I19" s="91">
        <v>30.8</v>
      </c>
      <c r="J19" s="91">
        <v>0</v>
      </c>
      <c r="K19" s="92">
        <v>0</v>
      </c>
      <c r="L19" s="92">
        <v>0.77</v>
      </c>
      <c r="M19" s="92">
        <v>2.69</v>
      </c>
      <c r="N19" s="92">
        <v>1.54</v>
      </c>
      <c r="O19" s="92">
        <v>0</v>
      </c>
      <c r="P19" s="92">
        <v>0.77</v>
      </c>
      <c r="Q19" s="92">
        <v>0</v>
      </c>
      <c r="R19" s="92">
        <v>0.77</v>
      </c>
      <c r="S19" s="92">
        <v>0</v>
      </c>
      <c r="T19" s="92">
        <v>0</v>
      </c>
      <c r="U19" s="92">
        <v>0</v>
      </c>
      <c r="V19" s="92">
        <v>0.77</v>
      </c>
      <c r="W19" s="93">
        <v>8205</v>
      </c>
      <c r="X19" s="93">
        <v>0</v>
      </c>
    </row>
    <row r="20" spans="1:24" s="89" customFormat="1" ht="30" x14ac:dyDescent="0.2">
      <c r="A20" s="90" t="s">
        <v>203</v>
      </c>
      <c r="B20" s="243">
        <v>26</v>
      </c>
      <c r="C20" s="90" t="s">
        <v>199</v>
      </c>
      <c r="D20" s="90" t="s">
        <v>205</v>
      </c>
      <c r="E20" s="90" t="s">
        <v>202</v>
      </c>
      <c r="F20" s="91">
        <v>0</v>
      </c>
      <c r="G20" s="91">
        <v>10</v>
      </c>
      <c r="H20" s="91">
        <v>50</v>
      </c>
      <c r="I20" s="91">
        <v>0</v>
      </c>
      <c r="J20" s="91">
        <v>40</v>
      </c>
      <c r="K20" s="92">
        <v>0</v>
      </c>
      <c r="L20" s="92">
        <v>0.5</v>
      </c>
      <c r="M20" s="92">
        <v>2.5</v>
      </c>
      <c r="N20" s="92">
        <v>0</v>
      </c>
      <c r="O20" s="92">
        <v>2</v>
      </c>
      <c r="P20" s="92">
        <v>0.5</v>
      </c>
      <c r="Q20" s="92">
        <v>0</v>
      </c>
      <c r="R20" s="92">
        <v>0.5</v>
      </c>
      <c r="S20" s="92">
        <v>0</v>
      </c>
      <c r="T20" s="92">
        <v>0</v>
      </c>
      <c r="U20" s="92">
        <v>0</v>
      </c>
      <c r="V20" s="92">
        <v>0.5</v>
      </c>
      <c r="W20" s="93">
        <v>1159</v>
      </c>
      <c r="X20" s="93">
        <v>0</v>
      </c>
    </row>
    <row r="21" spans="1:24" s="89" customFormat="1" ht="30" x14ac:dyDescent="0.2">
      <c r="A21" s="90" t="s">
        <v>203</v>
      </c>
      <c r="B21" s="243">
        <v>26</v>
      </c>
      <c r="C21" s="90" t="s">
        <v>199</v>
      </c>
      <c r="D21" s="90" t="s">
        <v>205</v>
      </c>
      <c r="E21" s="90" t="s">
        <v>206</v>
      </c>
      <c r="F21" s="91">
        <v>0</v>
      </c>
      <c r="G21" s="91">
        <v>12.5</v>
      </c>
      <c r="H21" s="91">
        <v>50</v>
      </c>
      <c r="I21" s="91">
        <v>37.5</v>
      </c>
      <c r="J21" s="91">
        <v>0</v>
      </c>
      <c r="K21" s="92">
        <v>0</v>
      </c>
      <c r="L21" s="92">
        <v>0.625</v>
      </c>
      <c r="M21" s="92">
        <v>2.5</v>
      </c>
      <c r="N21" s="92">
        <v>1.875</v>
      </c>
      <c r="O21" s="92">
        <v>0</v>
      </c>
      <c r="P21" s="92">
        <v>0.625</v>
      </c>
      <c r="Q21" s="92">
        <v>0</v>
      </c>
      <c r="R21" s="92">
        <v>0.625</v>
      </c>
      <c r="S21" s="92">
        <v>0</v>
      </c>
      <c r="T21" s="92">
        <v>0</v>
      </c>
      <c r="U21" s="92">
        <v>0</v>
      </c>
      <c r="V21" s="92">
        <v>0.625</v>
      </c>
      <c r="W21" s="93">
        <v>1049</v>
      </c>
      <c r="X21" s="93">
        <v>0</v>
      </c>
    </row>
    <row r="22" spans="1:24" s="89" customFormat="1" ht="15" x14ac:dyDescent="0.2">
      <c r="A22" s="90" t="s">
        <v>207</v>
      </c>
      <c r="B22" s="243">
        <v>34</v>
      </c>
      <c r="C22" s="90" t="s">
        <v>199</v>
      </c>
      <c r="D22" s="90" t="s">
        <v>208</v>
      </c>
      <c r="E22" s="90" t="s">
        <v>201</v>
      </c>
      <c r="F22" s="91">
        <v>15</v>
      </c>
      <c r="G22" s="91">
        <v>32.5</v>
      </c>
      <c r="H22" s="91">
        <v>32.5</v>
      </c>
      <c r="I22" s="91">
        <v>17.5</v>
      </c>
      <c r="J22" s="91">
        <v>2.5</v>
      </c>
      <c r="K22" s="92">
        <v>1.44</v>
      </c>
      <c r="L22" s="92">
        <v>3.12</v>
      </c>
      <c r="M22" s="92">
        <v>3.12</v>
      </c>
      <c r="N22" s="92">
        <v>1.68</v>
      </c>
      <c r="O22" s="92">
        <v>0.24</v>
      </c>
      <c r="P22" s="92">
        <v>4.5599999999999996</v>
      </c>
      <c r="Q22" s="92">
        <v>5.76</v>
      </c>
      <c r="R22" s="92">
        <v>3.12</v>
      </c>
      <c r="S22" s="92">
        <v>0</v>
      </c>
      <c r="T22" s="92">
        <v>0</v>
      </c>
      <c r="U22" s="92">
        <v>0</v>
      </c>
      <c r="V22" s="92">
        <v>8.8800000000000008</v>
      </c>
      <c r="W22" s="93">
        <v>88610</v>
      </c>
      <c r="X22" s="93">
        <v>0</v>
      </c>
    </row>
    <row r="23" spans="1:24" s="89" customFormat="1" ht="15" x14ac:dyDescent="0.2">
      <c r="A23" s="90" t="s">
        <v>207</v>
      </c>
      <c r="B23" s="243">
        <v>34</v>
      </c>
      <c r="C23" s="90" t="s">
        <v>199</v>
      </c>
      <c r="D23" s="90" t="s">
        <v>208</v>
      </c>
      <c r="E23" s="90" t="s">
        <v>202</v>
      </c>
      <c r="F23" s="91">
        <v>20</v>
      </c>
      <c r="G23" s="91">
        <v>60</v>
      </c>
      <c r="H23" s="91">
        <v>20</v>
      </c>
      <c r="I23" s="91">
        <v>0</v>
      </c>
      <c r="J23" s="91">
        <v>0</v>
      </c>
      <c r="K23" s="92">
        <v>1.92</v>
      </c>
      <c r="L23" s="92">
        <v>5.76</v>
      </c>
      <c r="M23" s="92">
        <v>1.92</v>
      </c>
      <c r="N23" s="92">
        <v>0</v>
      </c>
      <c r="O23" s="92">
        <v>0</v>
      </c>
      <c r="P23" s="92">
        <v>7.68</v>
      </c>
      <c r="Q23" s="92">
        <v>7.68</v>
      </c>
      <c r="R23" s="92">
        <v>5.76</v>
      </c>
      <c r="S23" s="92">
        <v>0</v>
      </c>
      <c r="T23" s="92">
        <v>0</v>
      </c>
      <c r="U23" s="92">
        <v>0</v>
      </c>
      <c r="V23" s="92">
        <v>13.44</v>
      </c>
      <c r="W23" s="93">
        <v>32824</v>
      </c>
      <c r="X23" s="93">
        <v>0</v>
      </c>
    </row>
    <row r="24" spans="1:24" s="89" customFormat="1" ht="15" x14ac:dyDescent="0.2">
      <c r="A24" s="90" t="s">
        <v>207</v>
      </c>
      <c r="B24" s="243">
        <v>34</v>
      </c>
      <c r="C24" s="90" t="s">
        <v>199</v>
      </c>
      <c r="D24" s="90" t="s">
        <v>208</v>
      </c>
      <c r="E24" s="90" t="s">
        <v>206</v>
      </c>
      <c r="F24" s="91">
        <v>0</v>
      </c>
      <c r="G24" s="91">
        <v>60</v>
      </c>
      <c r="H24" s="91">
        <v>40</v>
      </c>
      <c r="I24" s="91">
        <v>0</v>
      </c>
      <c r="J24" s="91">
        <v>0</v>
      </c>
      <c r="K24" s="92">
        <v>0</v>
      </c>
      <c r="L24" s="92">
        <v>5.76</v>
      </c>
      <c r="M24" s="92">
        <v>3.84</v>
      </c>
      <c r="N24" s="92">
        <v>0</v>
      </c>
      <c r="O24" s="92">
        <v>0</v>
      </c>
      <c r="P24" s="92">
        <v>5.76</v>
      </c>
      <c r="Q24" s="92">
        <v>0</v>
      </c>
      <c r="R24" s="92">
        <v>5.76</v>
      </c>
      <c r="S24" s="92">
        <v>0</v>
      </c>
      <c r="T24" s="92">
        <v>0</v>
      </c>
      <c r="U24" s="92">
        <v>0</v>
      </c>
      <c r="V24" s="92">
        <v>5.76</v>
      </c>
      <c r="W24" s="93">
        <v>9787</v>
      </c>
      <c r="X24" s="93">
        <v>0</v>
      </c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68" customFormat="1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8"/>
    </row>
    <row r="115" spans="1:24" ht="15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8"/>
    </row>
    <row r="116" spans="1:24" ht="15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3"/>
      <c r="X116" s="98"/>
    </row>
    <row r="117" spans="1:24" ht="15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8"/>
    </row>
    <row r="118" spans="1:24" ht="15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3"/>
      <c r="X118" s="98"/>
    </row>
    <row r="119" spans="1:24" ht="15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2"/>
      <c r="W119" s="93"/>
      <c r="X119" s="98"/>
    </row>
    <row r="120" spans="1:24" ht="15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2"/>
      <c r="W120" s="93"/>
      <c r="X120" s="98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2"/>
      <c r="X226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5 P15:P25 J15:J25 J17:J226 P17:P226 V17:V226">
    <cfRule type="expression" dxfId="19" priority="13">
      <formula>IF($A15&lt;&gt;"",1,0)</formula>
    </cfRule>
  </conditionalFormatting>
  <conditionalFormatting sqref="A216:X226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5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5 P15:P25 V15:V25">
    <cfRule type="expression" dxfId="14" priority="10">
      <formula>IF($A15&lt;&gt;"",1,0)</formula>
    </cfRule>
  </conditionalFormatting>
  <conditionalFormatting sqref="A15:X25 A17:X225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6 P16:P26 J16:J26">
    <cfRule type="expression" dxfId="11" priority="5">
      <formula>IF($A16&lt;&gt;"",1,0)</formula>
    </cfRule>
  </conditionalFormatting>
  <conditionalFormatting sqref="A16:X26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6 P16:P26 V16:V26">
    <cfRule type="expression" dxfId="8" priority="2">
      <formula>IF($A16&lt;&gt;"",1,0)</formula>
    </cfRule>
  </conditionalFormatting>
  <conditionalFormatting sqref="A16:X26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Buckinghamshire New University</v>
      </c>
    </row>
    <row r="6" spans="1:8" ht="15.75" x14ac:dyDescent="0.25">
      <c r="A6" s="19" t="s">
        <v>56</v>
      </c>
      <c r="B6" s="240">
        <f>UKPRN</f>
        <v>10000975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7000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322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41000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3000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14000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1650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Buckinghamshire New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10000975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22970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2</v>
      </c>
      <c r="H12" s="93">
        <v>26</v>
      </c>
      <c r="I12" s="93">
        <v>44</v>
      </c>
      <c r="J12" s="93">
        <v>22</v>
      </c>
      <c r="K12" s="93">
        <v>6</v>
      </c>
      <c r="L12" s="135">
        <v>0.38888888888888901</v>
      </c>
      <c r="M12" s="135">
        <v>2.58</v>
      </c>
      <c r="N12" s="135">
        <v>1.6034666666666699</v>
      </c>
      <c r="O12" s="93">
        <v>6901</v>
      </c>
      <c r="P12" s="94"/>
    </row>
    <row r="13" spans="1:17" s="89" customFormat="1" ht="15" x14ac:dyDescent="0.2">
      <c r="A13" s="90" t="s">
        <v>203</v>
      </c>
      <c r="B13" s="243">
        <v>19</v>
      </c>
      <c r="C13" s="90" t="s">
        <v>199</v>
      </c>
      <c r="D13" s="90" t="s">
        <v>204</v>
      </c>
      <c r="E13" s="90"/>
      <c r="F13" s="90"/>
      <c r="G13" s="93">
        <v>8</v>
      </c>
      <c r="H13" s="93">
        <v>33</v>
      </c>
      <c r="I13" s="93">
        <v>53</v>
      </c>
      <c r="J13" s="93">
        <v>6</v>
      </c>
      <c r="K13" s="93">
        <v>0</v>
      </c>
      <c r="L13" s="135">
        <v>0.43617021276595702</v>
      </c>
      <c r="M13" s="135">
        <v>0.25</v>
      </c>
      <c r="N13" s="135">
        <v>0.10904255319148901</v>
      </c>
      <c r="O13" s="93">
        <v>469</v>
      </c>
      <c r="P13" s="94"/>
    </row>
    <row r="14" spans="1:17" s="89" customFormat="1" ht="15" x14ac:dyDescent="0.2">
      <c r="A14" s="90" t="s">
        <v>203</v>
      </c>
      <c r="B14" s="243">
        <v>26</v>
      </c>
      <c r="C14" s="90" t="s">
        <v>199</v>
      </c>
      <c r="D14" s="90" t="s">
        <v>205</v>
      </c>
      <c r="E14" s="90"/>
      <c r="F14" s="90"/>
      <c r="G14" s="93">
        <v>0</v>
      </c>
      <c r="H14" s="93">
        <v>14</v>
      </c>
      <c r="I14" s="93">
        <v>52</v>
      </c>
      <c r="J14" s="93">
        <v>26</v>
      </c>
      <c r="K14" s="93">
        <v>8</v>
      </c>
      <c r="L14" s="135">
        <v>0.21212121212121199</v>
      </c>
      <c r="M14" s="135">
        <v>1.38</v>
      </c>
      <c r="N14" s="135">
        <v>0.38054545454545502</v>
      </c>
      <c r="O14" s="93">
        <v>1638</v>
      </c>
      <c r="P14" s="94"/>
    </row>
    <row r="15" spans="1:17" s="89" customFormat="1" ht="15" x14ac:dyDescent="0.2">
      <c r="A15" s="90" t="s">
        <v>207</v>
      </c>
      <c r="B15" s="243">
        <v>34</v>
      </c>
      <c r="C15" s="90" t="s">
        <v>199</v>
      </c>
      <c r="D15" s="90" t="s">
        <v>208</v>
      </c>
      <c r="E15" s="90"/>
      <c r="F15" s="90"/>
      <c r="G15" s="93">
        <v>14</v>
      </c>
      <c r="H15" s="93">
        <v>42</v>
      </c>
      <c r="I15" s="93">
        <v>31</v>
      </c>
      <c r="J15" s="93">
        <v>11</v>
      </c>
      <c r="K15" s="93">
        <v>2</v>
      </c>
      <c r="L15" s="135">
        <v>0.64367816091954</v>
      </c>
      <c r="M15" s="135">
        <v>3.88</v>
      </c>
      <c r="N15" s="135">
        <v>3.2442022988505701</v>
      </c>
      <c r="O15" s="93">
        <v>13962</v>
      </c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35"/>
      <c r="M16" s="135"/>
      <c r="N16" s="135"/>
      <c r="O16" s="93"/>
      <c r="P16" s="94"/>
    </row>
    <row r="17" spans="1:16" s="89" customFormat="1" ht="15" x14ac:dyDescent="0.2">
      <c r="A17" s="136"/>
      <c r="B17" s="244"/>
      <c r="C17" s="136"/>
      <c r="D17" s="136"/>
      <c r="E17" s="136"/>
      <c r="F17" s="136"/>
      <c r="G17" s="137"/>
      <c r="H17" s="137"/>
      <c r="I17" s="137"/>
      <c r="J17" s="137"/>
      <c r="K17" s="137"/>
      <c r="L17" s="138"/>
      <c r="M17" s="139"/>
      <c r="N17" s="139"/>
      <c r="O17" s="137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68" customFormat="1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s="86" customFormat="1" ht="15" x14ac:dyDescent="0.2">
      <c r="A227" s="145"/>
      <c r="B227" s="246"/>
      <c r="C227" s="145"/>
      <c r="D227" s="145"/>
      <c r="E227" s="145"/>
      <c r="F227" s="145"/>
      <c r="G227" s="146"/>
      <c r="H227" s="146"/>
      <c r="I227" s="146"/>
      <c r="J227" s="146"/>
      <c r="K227" s="146"/>
      <c r="L227" s="147"/>
      <c r="M227" s="147"/>
      <c r="N227" s="147"/>
      <c r="O227" s="146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6 K12:K126">
    <cfRule type="expression" dxfId="5" priority="2">
      <formula>IF($A12&lt;&gt;"",1,0)</formula>
    </cfRule>
  </conditionalFormatting>
  <conditionalFormatting sqref="E12:F126">
    <cfRule type="expression" dxfId="4" priority="1">
      <formula>IF(AND($A12&lt;&gt;"",$E12=""),1,0)</formula>
    </cfRule>
  </conditionalFormatting>
  <conditionalFormatting sqref="A222:O226">
    <cfRule type="expression" dxfId="3" priority="12">
      <formula>IF($A222&lt;&gt;"",1,0)</formula>
    </cfRule>
  </conditionalFormatting>
  <conditionalFormatting sqref="A12:O12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Buckinghamshire New University</v>
      </c>
      <c r="D5" s="21"/>
    </row>
    <row r="6" spans="1:15" ht="15.75" x14ac:dyDescent="0.25">
      <c r="B6" s="19" t="s">
        <v>56</v>
      </c>
      <c r="C6" s="240">
        <f>UKPRN</f>
        <v>10000975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170000</v>
      </c>
      <c r="E10" s="168">
        <v>565000</v>
      </c>
      <c r="F10" s="168">
        <v>495000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219000</v>
      </c>
      <c r="E11" s="173">
        <v>134000</v>
      </c>
      <c r="F11" s="173">
        <v>63000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139000</v>
      </c>
      <c r="E12" s="173">
        <v>158000</v>
      </c>
      <c r="F12" s="173">
        <v>218000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237000</v>
      </c>
      <c r="F13" s="173">
        <v>709000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141000</v>
      </c>
      <c r="E15" s="175">
        <v>103000</v>
      </c>
      <c r="F15" s="175">
        <v>178000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205000</v>
      </c>
      <c r="E17" s="259">
        <v>701000</v>
      </c>
      <c r="F17" s="259">
        <v>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874000</v>
      </c>
      <c r="E18" s="187">
        <v>1898000</v>
      </c>
      <c r="F18" s="187">
        <v>1663000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15757000</v>
      </c>
      <c r="G20" s="27" t="s">
        <v>113</v>
      </c>
      <c r="H20" s="27"/>
      <c r="K20" s="191" t="s">
        <v>143</v>
      </c>
      <c r="L20" s="192">
        <v>15757000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253881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253881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2021-10-04T13:23:31Z</dcterms:modified>
</cp:coreProperties>
</file>