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<sst xmlns="http://schemas.openxmlformats.org/spreadsheetml/2006/main" count="308" uniqueCount="209">
  <si>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</si>
  <si>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</si>
  <si>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</si>
  <si>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</si>
  <si>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</si>
  <si>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</si>
  <si>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</si>
  <si>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</si>
  <si>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</si>
  <si>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</si>
  <si>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</si>
  <si>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</si>
  <si>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</si>
  <si>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</si>
  <si>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</si>
  <si>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</si>
  <si>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</si>
  <si>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</si>
  <si>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</si>
  <si>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</si>
  <si>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</si>
  <si>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</si>
  <si>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</si>
  <si>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</si>
  <si>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</si>
  <si>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</si>
  <si>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</si>
  <si>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</si>
  <si>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</si>
  <si>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</si>
  <si>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</si>
  <si>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</si>
  <si>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</si>
  <si>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</si>
  <si>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</si>
  <si>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</si>
  <si>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</si>
  <si>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</si>
  <si>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</si>
  <si>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</si>
  <si>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</si>
  <si>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</si>
  <si>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</si>
  <si>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</si>
  <si>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</si>
  <si>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</si>
  <si>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</si>
  <si>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</si>
  <si>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</si>
  <si>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</si>
  <si>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</si>
  <si>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</si>
  <si>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</si>
  <si>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</si>
  <si>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</si>
  <si>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</si>
  <si>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</si>
  <si>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</si>
  <si>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</si>
  <si>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</si>
  <si>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</si>
  <si>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</si>
  <si>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</si>
  <si>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</si>
  <si>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</si>
  <si>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</si>
  <si>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</si>
  <si>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</si>
  <si>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</si>
  <si>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</si>
  <si>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</si>
  <si>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</si>
  <si>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</si>
  <si>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</si>
  <si>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</si>
  <si>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</si>
  <si>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</si>
  <si>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</si>
  <si>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</si>
  <si>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</si>
  <si>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</si>
  <si>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</si>
  <si>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</si>
  <si>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</si>
  <si>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</si>
  <si>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</si>
  <si>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</si>
  <si>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</si>
  <si>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</si>
  <si>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</si>
  <si>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</si>
  <si>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</si>
  <si>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</si>
  <si>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</si>
  <si>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</si>
  <si>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</si>
  <si>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</si>
  <si>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</si>
  <si>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</si>
  <si>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</si>
  <si>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</si>
  <si>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</si>
  <si>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</si>
  <si>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</si>
  <si>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</si>
  <si>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</si>
  <si>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</si>
  <si>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</si>
  <si>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</si>
  <si>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</si>
  <si>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</si>
  <si>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</si>
  <si>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</si>
  <si>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</si>
  <si>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</si>
  <si>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</si>
  <si>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</si>
  <si>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</si>
  <si>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</si>
  <si>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</si>
  <si>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</si>
  <si>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</si>
  <si>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</si>
  <si>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</si>
  <si>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</si>
  <si>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</si>
  <si>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</si>
  <si>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</si>
  <si>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</si>
  <si>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</si>
  <si>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</si>
  <si>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</si>
  <si>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</si>
  <si>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</si>
  <si>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</si>
  <si>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</si>
  <si>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</si>
  <si>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</si>
  <si>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</si>
  <si>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</si>
  <si>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</si>
  <si>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</si>
  <si>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</si>
  <si>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</si>
  <si>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</si>
  <si>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</si>
  <si>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</si>
  <si>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</si>
  <si>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</si>
  <si>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</si>
  <si>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</si>
  <si>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</si>
  <si>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</si>
  <si>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</si>
  <si>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</si>
  <si>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</si>
  <si>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</si>
  <si>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</si>
  <si>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</si>
  <si>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</si>
  <si>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</si>
  <si>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</si>
  <si>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</si>
  <si>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</si>
  <si>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</si>
  <si>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</si>
  <si>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</si>
  <si>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</si>
  <si>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</si>
  <si>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</si>
  <si>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</si>
  <si>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</si>
  <si>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</si>
  <si>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</si>
  <si>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</si>
  <si>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</si>
  <si>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</si>
  <si>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</si>
  <si>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</si>
  <si>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</si>
  <si>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</si>
  <si>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</si>
  <si>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</si>
  <si>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</si>
  <si>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</si>
  <si>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</si>
  <si>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</si>
  <si>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</si>
  <si>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</si>
  <si>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</si>
  <si>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</si>
  <si>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</si>
  <si>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</si>
  <si>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</si>
  <si>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</si>
  <si>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</si>
  <si>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</si>
  <si>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Falmouth University</t>
  </si>
  <si>
    <t>D</t>
  </si>
  <si>
    <t>Z</t>
  </si>
  <si>
    <t>Art and Design: History, Practice and Theory</t>
  </si>
  <si>
    <t>Output</t>
  </si>
  <si>
    <t>Impact</t>
  </si>
  <si>
    <t>Environment</t>
  </si>
  <si>
    <t>Music, Drama, Dance and Performing Arts</t>
  </si>
  <si>
    <t>Manchester Metropolitan University</t>
  </si>
  <si>
    <t>University of Newcastle upon Tyne</t>
  </si>
  <si>
    <t>University of Plymouth</t>
  </si>
  <si>
    <t>University of Wolverhampton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</si>
</sst>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Falmouth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10008640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10008640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358169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358169</v>
      </c>
      <c r="F12" s="39"/>
      <c r="G12" s="34"/>
      <c r="H12" s="35"/>
      <c r="J12" s="40"/>
      <c r="M12" s="40" t="s">
        <v>110</v>
      </c>
      <c r="N12" s="41">
        <v>358169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1057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35818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395044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310693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310693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705737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Falmouth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10008640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358169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3.1</v>
      </c>
      <c r="G15" s="91">
        <v>21.6</v>
      </c>
      <c r="H15" s="91">
        <v>36.1</v>
      </c>
      <c r="I15" s="91">
        <v>28.9</v>
      </c>
      <c r="J15" s="91">
        <v>10.3</v>
      </c>
      <c r="K15" s="92">
        <v>0.753</v>
      </c>
      <c r="L15" s="92">
        <v>5.2469999999999999</v>
      </c>
      <c r="M15" s="92">
        <v>8.7690000000000001</v>
      </c>
      <c r="N15" s="92">
        <v>7.02</v>
      </c>
      <c r="O15" s="92">
        <v>2.5019999999999998</v>
      </c>
      <c r="P15" s="92">
        <v>6</v>
      </c>
      <c r="Q15" s="92">
        <v>3.012</v>
      </c>
      <c r="R15" s="92">
        <v>5.2469999999999999</v>
      </c>
      <c r="S15" s="92">
        <v>0</v>
      </c>
      <c r="T15" s="92">
        <v>0</v>
      </c>
      <c r="U15" s="92">
        <v>0</v>
      </c>
      <c r="V15" s="92">
        <v>8.2590000000000003</v>
      </c>
      <c r="W15" s="93">
        <v>82410</v>
      </c>
      <c r="X15" s="93">
        <v>0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10</v>
      </c>
      <c r="H16" s="91">
        <v>90</v>
      </c>
      <c r="I16" s="91">
        <v>0</v>
      </c>
      <c r="J16" s="91">
        <v>0</v>
      </c>
      <c r="K16" s="92">
        <v>0</v>
      </c>
      <c r="L16" s="92">
        <v>2.4289999999999998</v>
      </c>
      <c r="M16" s="92">
        <v>21.861000000000001</v>
      </c>
      <c r="N16" s="92">
        <v>0</v>
      </c>
      <c r="O16" s="92">
        <v>0</v>
      </c>
      <c r="P16" s="92">
        <v>2.4289999999999998</v>
      </c>
      <c r="Q16" s="92">
        <v>0</v>
      </c>
      <c r="R16" s="92">
        <v>2.4289999999999998</v>
      </c>
      <c r="S16" s="92">
        <v>0</v>
      </c>
      <c r="T16" s="92">
        <v>0</v>
      </c>
      <c r="U16" s="92">
        <v>0</v>
      </c>
      <c r="V16" s="92">
        <v>2.4289999999999998</v>
      </c>
      <c r="W16" s="93">
        <v>5932</v>
      </c>
      <c r="X16" s="93">
        <v>0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40</v>
      </c>
      <c r="H17" s="91">
        <v>60</v>
      </c>
      <c r="I17" s="91">
        <v>0</v>
      </c>
      <c r="J17" s="91">
        <v>0</v>
      </c>
      <c r="K17" s="92">
        <v>0</v>
      </c>
      <c r="L17" s="92">
        <v>9.7159999999999993</v>
      </c>
      <c r="M17" s="92">
        <v>14.574</v>
      </c>
      <c r="N17" s="92">
        <v>0</v>
      </c>
      <c r="O17" s="92">
        <v>0</v>
      </c>
      <c r="P17" s="92">
        <v>9.7159999999999993</v>
      </c>
      <c r="Q17" s="92">
        <v>0</v>
      </c>
      <c r="R17" s="92">
        <v>9.7159999999999993</v>
      </c>
      <c r="S17" s="92">
        <v>0</v>
      </c>
      <c r="T17" s="92">
        <v>0</v>
      </c>
      <c r="U17" s="92">
        <v>0</v>
      </c>
      <c r="V17" s="92">
        <v>9.7159999999999993</v>
      </c>
      <c r="W17" s="93">
        <v>16509</v>
      </c>
      <c r="X17" s="93">
        <v>0</v>
      </c>
    </row>
    <row r="18" spans="1:24" s="89" customFormat="1" ht="15" x14ac:dyDescent="0.2">
      <c r="A18" s="90" t="s">
        <v>198</v>
      </c>
      <c r="B18" s="243">
        <v>35</v>
      </c>
      <c r="C18" s="90" t="s">
        <v>199</v>
      </c>
      <c r="D18" s="90" t="s">
        <v>204</v>
      </c>
      <c r="E18" s="90" t="s">
        <v>201</v>
      </c>
      <c r="F18" s="91">
        <v>9.9</v>
      </c>
      <c r="G18" s="91">
        <v>23.4</v>
      </c>
      <c r="H18" s="91">
        <v>39.5</v>
      </c>
      <c r="I18" s="91">
        <v>21</v>
      </c>
      <c r="J18" s="91">
        <v>6.2</v>
      </c>
      <c r="K18" s="92">
        <v>2.5840000000000001</v>
      </c>
      <c r="L18" s="92">
        <v>6.1070000000000002</v>
      </c>
      <c r="M18" s="92">
        <v>10.308999999999999</v>
      </c>
      <c r="N18" s="92">
        <v>5.4809999999999999</v>
      </c>
      <c r="O18" s="92">
        <v>1.6180000000000001</v>
      </c>
      <c r="P18" s="92">
        <v>8.6910000000000007</v>
      </c>
      <c r="Q18" s="92">
        <v>10.336</v>
      </c>
      <c r="R18" s="92">
        <v>6.1070000000000002</v>
      </c>
      <c r="S18" s="92">
        <v>0</v>
      </c>
      <c r="T18" s="92">
        <v>0</v>
      </c>
      <c r="U18" s="92">
        <v>0</v>
      </c>
      <c r="V18" s="92">
        <v>16.443000000000001</v>
      </c>
      <c r="W18" s="93">
        <v>164079</v>
      </c>
      <c r="X18" s="93">
        <v>0</v>
      </c>
    </row>
    <row r="19" spans="1:24" s="89" customFormat="1" ht="15" x14ac:dyDescent="0.2">
      <c r="A19" s="90" t="s">
        <v>198</v>
      </c>
      <c r="B19" s="243">
        <v>35</v>
      </c>
      <c r="C19" s="90" t="s">
        <v>199</v>
      </c>
      <c r="D19" s="90" t="s">
        <v>204</v>
      </c>
      <c r="E19" s="90" t="s">
        <v>202</v>
      </c>
      <c r="F19" s="91">
        <v>30</v>
      </c>
      <c r="G19" s="91">
        <v>20</v>
      </c>
      <c r="H19" s="91">
        <v>30</v>
      </c>
      <c r="I19" s="91">
        <v>0</v>
      </c>
      <c r="J19" s="91">
        <v>20</v>
      </c>
      <c r="K19" s="92">
        <v>7.83</v>
      </c>
      <c r="L19" s="92">
        <v>5.22</v>
      </c>
      <c r="M19" s="92">
        <v>7.83</v>
      </c>
      <c r="N19" s="92">
        <v>0</v>
      </c>
      <c r="O19" s="92">
        <v>5.22</v>
      </c>
      <c r="P19" s="92">
        <v>13.05</v>
      </c>
      <c r="Q19" s="92">
        <v>31.32</v>
      </c>
      <c r="R19" s="92">
        <v>5.22</v>
      </c>
      <c r="S19" s="92">
        <v>0</v>
      </c>
      <c r="T19" s="92">
        <v>0</v>
      </c>
      <c r="U19" s="92">
        <v>0</v>
      </c>
      <c r="V19" s="92">
        <v>36.54</v>
      </c>
      <c r="W19" s="93">
        <v>89239</v>
      </c>
      <c r="X19" s="93">
        <v>0</v>
      </c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68" customFormat="1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2"/>
      <c r="X22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0 P15:P20 J15:J20 J17:J221 P17:P221 V17:V221">
    <cfRule type="expression" dxfId="19" priority="13">
      <formula>IF($A15&lt;&gt;"",1,0)</formula>
    </cfRule>
  </conditionalFormatting>
  <conditionalFormatting sqref="A216:X22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0 P15:P20 V15:V20">
    <cfRule type="expression" dxfId="14" priority="10">
      <formula>IF($A15&lt;&gt;"",1,0)</formula>
    </cfRule>
  </conditionalFormatting>
  <conditionalFormatting sqref="A15:X20 A17:X22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1 P16:P21 J16:J21">
    <cfRule type="expression" dxfId="11" priority="5">
      <formula>IF($A16&lt;&gt;"",1,0)</formula>
    </cfRule>
  </conditionalFormatting>
  <conditionalFormatting sqref="A16:X2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1 P16:P21 V16:V21">
    <cfRule type="expression" dxfId="8" priority="2">
      <formula>IF($A16&lt;&gt;"",1,0)</formula>
    </cfRule>
  </conditionalFormatting>
  <conditionalFormatting sqref="A16:X2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Falmouth University</v>
      </c>
    </row>
    <row r="6" spans="1:8" ht="15.75" x14ac:dyDescent="0.25">
      <c r="A6" s="19" t="s">
        <v>56</v>
      </c>
      <c r="B6" s="240">
        <f>UKPRN</f>
        <v>10008640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1057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Falmouth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10008640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35818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2</v>
      </c>
      <c r="H12" s="93">
        <v>22</v>
      </c>
      <c r="I12" s="93">
        <v>51</v>
      </c>
      <c r="J12" s="93">
        <v>18</v>
      </c>
      <c r="K12" s="93">
        <v>7</v>
      </c>
      <c r="L12" s="135">
        <v>0.32</v>
      </c>
      <c r="M12" s="135">
        <v>12.39</v>
      </c>
      <c r="N12" s="135">
        <v>5.1525759999999998</v>
      </c>
      <c r="O12" s="93">
        <v>22175</v>
      </c>
      <c r="P12" s="94"/>
    </row>
    <row r="13" spans="1:17" s="89" customFormat="1" ht="15" x14ac:dyDescent="0.2">
      <c r="A13" s="90" t="s">
        <v>198</v>
      </c>
      <c r="B13" s="243">
        <v>34</v>
      </c>
      <c r="C13" s="90" t="s">
        <v>199</v>
      </c>
      <c r="D13" s="90" t="s">
        <v>200</v>
      </c>
      <c r="E13" s="90">
        <v>10004180</v>
      </c>
      <c r="F13" s="90" t="s">
        <v>205</v>
      </c>
      <c r="G13" s="93">
        <v>14</v>
      </c>
      <c r="H13" s="93">
        <v>52</v>
      </c>
      <c r="I13" s="93">
        <v>28</v>
      </c>
      <c r="J13" s="93">
        <v>6</v>
      </c>
      <c r="K13" s="93">
        <v>0</v>
      </c>
      <c r="L13" s="135">
        <v>0.70212765957446799</v>
      </c>
      <c r="M13" s="135">
        <v>0.3</v>
      </c>
      <c r="N13" s="135">
        <v>0.273829787234043</v>
      </c>
      <c r="O13" s="93">
        <v>1178</v>
      </c>
      <c r="P13" s="94"/>
    </row>
    <row r="14" spans="1:17" s="89" customFormat="1" ht="15" x14ac:dyDescent="0.2">
      <c r="A14" s="90" t="s">
        <v>198</v>
      </c>
      <c r="B14" s="243">
        <v>34</v>
      </c>
      <c r="C14" s="90" t="s">
        <v>199</v>
      </c>
      <c r="D14" s="90" t="s">
        <v>200</v>
      </c>
      <c r="E14" s="90">
        <v>10007799</v>
      </c>
      <c r="F14" s="90" t="s">
        <v>206</v>
      </c>
      <c r="G14" s="93">
        <v>24</v>
      </c>
      <c r="H14" s="93">
        <v>59</v>
      </c>
      <c r="I14" s="93">
        <v>13</v>
      </c>
      <c r="J14" s="93">
        <v>4</v>
      </c>
      <c r="K14" s="93">
        <v>0</v>
      </c>
      <c r="L14" s="135">
        <v>0.86458333333333304</v>
      </c>
      <c r="M14" s="135">
        <v>0.02</v>
      </c>
      <c r="N14" s="135">
        <v>2.2479166666666699E-2</v>
      </c>
      <c r="O14" s="93">
        <v>97</v>
      </c>
      <c r="P14" s="94"/>
    </row>
    <row r="15" spans="1:17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>
        <v>10007801</v>
      </c>
      <c r="F15" s="90" t="s">
        <v>207</v>
      </c>
      <c r="G15" s="93">
        <v>17</v>
      </c>
      <c r="H15" s="93">
        <v>55</v>
      </c>
      <c r="I15" s="93">
        <v>24</v>
      </c>
      <c r="J15" s="93">
        <v>3</v>
      </c>
      <c r="K15" s="93">
        <v>1</v>
      </c>
      <c r="L15" s="135">
        <v>0.75</v>
      </c>
      <c r="M15" s="135">
        <v>0.3</v>
      </c>
      <c r="N15" s="135">
        <v>0.29249999999999998</v>
      </c>
      <c r="O15" s="93">
        <v>1259</v>
      </c>
      <c r="P15" s="94"/>
    </row>
    <row r="16" spans="1:17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>
        <v>10007166</v>
      </c>
      <c r="F16" s="90" t="s">
        <v>208</v>
      </c>
      <c r="G16" s="93">
        <v>7</v>
      </c>
      <c r="H16" s="93">
        <v>36</v>
      </c>
      <c r="I16" s="93">
        <v>33</v>
      </c>
      <c r="J16" s="93">
        <v>16</v>
      </c>
      <c r="K16" s="93">
        <v>8</v>
      </c>
      <c r="L16" s="135">
        <v>0.56578947368421095</v>
      </c>
      <c r="M16" s="135">
        <v>0.14000000000000001</v>
      </c>
      <c r="N16" s="135">
        <v>0.102973684210526</v>
      </c>
      <c r="O16" s="93">
        <v>443</v>
      </c>
      <c r="P16" s="94"/>
    </row>
    <row r="17" spans="1:16" s="89" customFormat="1" ht="15" x14ac:dyDescent="0.2">
      <c r="A17" s="90" t="s">
        <v>198</v>
      </c>
      <c r="B17" s="243">
        <v>35</v>
      </c>
      <c r="C17" s="90" t="s">
        <v>199</v>
      </c>
      <c r="D17" s="90" t="s">
        <v>204</v>
      </c>
      <c r="E17" s="90"/>
      <c r="F17" s="90"/>
      <c r="G17" s="93">
        <v>12</v>
      </c>
      <c r="H17" s="93">
        <v>20</v>
      </c>
      <c r="I17" s="93">
        <v>46</v>
      </c>
      <c r="J17" s="93">
        <v>14</v>
      </c>
      <c r="K17" s="93">
        <v>8</v>
      </c>
      <c r="L17" s="135">
        <v>0.41025641025641002</v>
      </c>
      <c r="M17" s="135">
        <v>3.99</v>
      </c>
      <c r="N17" s="135">
        <v>2.1258666666666701</v>
      </c>
      <c r="O17" s="93">
        <v>9149</v>
      </c>
      <c r="P17" s="94"/>
    </row>
    <row r="18" spans="1:16" s="89" customFormat="1" ht="15" x14ac:dyDescent="0.2">
      <c r="A18" s="90" t="s">
        <v>198</v>
      </c>
      <c r="B18" s="243">
        <v>35</v>
      </c>
      <c r="C18" s="90" t="s">
        <v>199</v>
      </c>
      <c r="D18" s="90" t="s">
        <v>204</v>
      </c>
      <c r="E18" s="90">
        <v>10007801</v>
      </c>
      <c r="F18" s="90" t="s">
        <v>207</v>
      </c>
      <c r="G18" s="93">
        <v>25</v>
      </c>
      <c r="H18" s="93">
        <v>36</v>
      </c>
      <c r="I18" s="93">
        <v>29</v>
      </c>
      <c r="J18" s="93">
        <v>10</v>
      </c>
      <c r="K18" s="93">
        <v>0</v>
      </c>
      <c r="L18" s="135">
        <v>0.67777777777777803</v>
      </c>
      <c r="M18" s="135">
        <v>0.4</v>
      </c>
      <c r="N18" s="135">
        <v>0.352444444444444</v>
      </c>
      <c r="O18" s="93">
        <v>1517</v>
      </c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35"/>
      <c r="M19" s="135"/>
      <c r="N19" s="135"/>
      <c r="O19" s="93"/>
      <c r="P19" s="94"/>
    </row>
    <row r="20" spans="1:16" s="89" customFormat="1" ht="15" x14ac:dyDescent="0.2">
      <c r="A20" s="136"/>
      <c r="B20" s="244"/>
      <c r="C20" s="136"/>
      <c r="D20" s="136"/>
      <c r="E20" s="136"/>
      <c r="F20" s="136"/>
      <c r="G20" s="137"/>
      <c r="H20" s="137"/>
      <c r="I20" s="137"/>
      <c r="J20" s="137"/>
      <c r="K20" s="137"/>
      <c r="L20" s="138"/>
      <c r="M20" s="139"/>
      <c r="N20" s="139"/>
      <c r="O20" s="137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68" customFormat="1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s="86" customFormat="1" ht="15" x14ac:dyDescent="0.2">
      <c r="A230" s="145"/>
      <c r="B230" s="246"/>
      <c r="C230" s="145"/>
      <c r="D230" s="145"/>
      <c r="E230" s="145"/>
      <c r="F230" s="145"/>
      <c r="G230" s="146"/>
      <c r="H230" s="146"/>
      <c r="I230" s="146"/>
      <c r="J230" s="146"/>
      <c r="K230" s="146"/>
      <c r="L230" s="147"/>
      <c r="M230" s="147"/>
      <c r="N230" s="147"/>
      <c r="O230" s="146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Falmouth University</v>
      </c>
      <c r="D5" s="21"/>
    </row>
    <row r="6" spans="1:15" ht="15.75" x14ac:dyDescent="0.25">
      <c r="B6" s="19" t="s">
        <v>56</v>
      </c>
      <c r="C6" s="240">
        <f>UKPRN</f>
        <v>10008640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35000</v>
      </c>
      <c r="F10" s="168">
        <v>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1000</v>
      </c>
      <c r="E11" s="173">
        <v>20000</v>
      </c>
      <c r="F11" s="173">
        <v>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35000</v>
      </c>
      <c r="E12" s="173">
        <v>57000</v>
      </c>
      <c r="F12" s="173">
        <v>19000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1403000</v>
      </c>
      <c r="E13" s="173">
        <v>2714000</v>
      </c>
      <c r="F13" s="173">
        <v>2892000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28000</v>
      </c>
      <c r="E15" s="175">
        <v>44000</v>
      </c>
      <c r="F15" s="175">
        <v>25000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1467000</v>
      </c>
      <c r="E18" s="187">
        <v>2870000</v>
      </c>
      <c r="F18" s="187">
        <v>2950000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26294000</v>
      </c>
      <c r="G20" s="27" t="s">
        <v>113</v>
      </c>
      <c r="H20" s="27"/>
      <c r="K20" s="191" t="s">
        <v>143</v>
      </c>
      <c r="L20" s="192">
        <v>26294000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310693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310693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2021-10-04T13:25:41Z</dcterms:modified>
</cp:coreProperties>
</file>