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<sst xmlns="http://schemas.openxmlformats.org/spreadsheetml/2006/main" count="292" uniqueCount="205">
  <si>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</si>
  <si>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</si>
  <si>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</si>
  <si>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</si>
  <si>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</si>
  <si>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</si>
  <si>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</si>
  <si>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</si>
  <si>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</si>
  <si>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</si>
  <si>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</si>
  <si>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</si>
  <si>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</si>
  <si>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</si>
  <si>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</si>
  <si>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</si>
  <si>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</si>
  <si>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</si>
  <si>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</si>
  <si>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</si>
  <si>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</si>
  <si>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</si>
  <si>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</si>
  <si>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</si>
  <si>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</si>
  <si>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</si>
  <si>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</si>
  <si>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</si>
  <si>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</si>
  <si>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</si>
  <si>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</si>
  <si>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</si>
  <si>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</si>
  <si>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</si>
  <si>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</si>
  <si>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</si>
  <si>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</si>
  <si>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</si>
  <si>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</si>
  <si>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</si>
  <si>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</si>
  <si>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</si>
  <si>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</si>
  <si>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</si>
  <si>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</si>
  <si>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</si>
  <si>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</si>
  <si>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</si>
  <si>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</si>
  <si>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</si>
  <si>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</si>
  <si>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</si>
  <si>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</si>
  <si>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</si>
  <si>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</si>
  <si>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</si>
  <si>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</si>
  <si>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</si>
  <si>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</si>
  <si>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</si>
  <si>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</si>
  <si>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</si>
  <si>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</si>
  <si>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</si>
  <si>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</si>
  <si>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</si>
  <si>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</si>
  <si>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</si>
  <si>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</si>
  <si>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</si>
  <si>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</si>
  <si>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</si>
  <si>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</si>
  <si>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</si>
  <si>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</si>
  <si>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</si>
  <si>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</si>
  <si>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</si>
  <si>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</si>
  <si>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</si>
  <si>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</si>
  <si>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</si>
  <si>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</si>
  <si>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</si>
  <si>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</si>
  <si>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</si>
  <si>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</si>
  <si>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</si>
  <si>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</si>
  <si>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</si>
  <si>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</si>
  <si>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</si>
  <si>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</si>
  <si>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</si>
  <si>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</si>
  <si>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</si>
  <si>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</si>
  <si>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</si>
  <si>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</si>
  <si>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</si>
  <si>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</si>
  <si>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</si>
  <si>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</si>
  <si>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</si>
  <si>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</si>
  <si>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</si>
  <si>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</si>
  <si>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</si>
  <si>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</si>
  <si>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</si>
  <si>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</si>
  <si>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</si>
  <si>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</si>
  <si>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</si>
  <si>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</si>
  <si>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</si>
  <si>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</si>
  <si>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</si>
  <si>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</si>
  <si>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</si>
  <si>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</si>
  <si>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</si>
  <si>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</si>
  <si>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</si>
  <si>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</si>
  <si>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</si>
  <si>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</si>
  <si>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</si>
  <si>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</si>
  <si>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</si>
  <si>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</si>
  <si>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</si>
  <si>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</si>
  <si>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</si>
  <si>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</si>
  <si>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</si>
  <si>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</si>
  <si>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</si>
  <si>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</si>
  <si>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</si>
  <si>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</si>
  <si>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</si>
  <si>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</si>
  <si>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</si>
  <si>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</si>
  <si>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</si>
  <si>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</si>
  <si>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</si>
  <si>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</si>
  <si>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</si>
  <si>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</si>
  <si>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</si>
  <si>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</si>
  <si>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</si>
  <si>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</si>
  <si>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</si>
  <si>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</si>
  <si>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</si>
  <si>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</si>
  <si>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</si>
  <si>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</si>
  <si>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</si>
  <si>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</si>
  <si>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</si>
  <si>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</si>
  <si>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</si>
  <si>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</si>
  <si>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</si>
  <si>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</si>
  <si>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</si>
  <si>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</si>
  <si>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</si>
  <si>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</si>
  <si>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</si>
  <si>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</si>
  <si>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</si>
  <si>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</si>
  <si>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</si>
  <si>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</si>
  <si>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</si>
  <si>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</si>
  <si>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</si>
  <si>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</si>
  <si>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</si>
  <si>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</si>
  <si>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</si>
  <si>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</si>
  <si>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</si>
  <si>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</si>
  <si>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</si>
  <si>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</si>
  <si>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</si>
  <si>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</si>
  <si>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</si>
  <si>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</si>
  <si>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</si>
  <si>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</si>
  <si>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London School of Hygiene and Tropical Medicine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</si>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</sst>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London School of Hygiene and Tropical Medicine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10007771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10007771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9951277</v>
      </c>
      <c r="J10" s="31" t="s">
        <v>73</v>
      </c>
    </row>
    <row r="11" spans="1:15" ht="15.75" x14ac:dyDescent="0.25">
      <c r="D11" s="32" t="s">
        <v>3</v>
      </c>
      <c r="E11" s="33"/>
      <c r="F11" s="33">
        <v>1194153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11145430</v>
      </c>
      <c r="F12" s="39"/>
      <c r="G12" s="34"/>
      <c r="H12" s="35"/>
      <c r="J12" s="40"/>
      <c r="M12" s="40" t="s">
        <v>110</v>
      </c>
      <c r="N12" s="41">
        <v>11145430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5874700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1605205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942551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19567886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2044221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2044221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21612107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London School of Hygiene and Tropical Medicine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10007771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9951277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1194153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22.2</v>
      </c>
      <c r="G15" s="91">
        <v>42.2</v>
      </c>
      <c r="H15" s="91">
        <v>32.4</v>
      </c>
      <c r="I15" s="91">
        <v>2.2999999999999998</v>
      </c>
      <c r="J15" s="91">
        <v>0.9</v>
      </c>
      <c r="K15" s="92">
        <v>12.542999999999999</v>
      </c>
      <c r="L15" s="92">
        <v>23.843</v>
      </c>
      <c r="M15" s="92">
        <v>18.306000000000001</v>
      </c>
      <c r="N15" s="92">
        <v>1.2989999999999999</v>
      </c>
      <c r="O15" s="92">
        <v>0.50900000000000001</v>
      </c>
      <c r="P15" s="92">
        <v>36.386000000000003</v>
      </c>
      <c r="Q15" s="92">
        <v>50.171999999999997</v>
      </c>
      <c r="R15" s="92">
        <v>23.843</v>
      </c>
      <c r="S15" s="92">
        <v>0</v>
      </c>
      <c r="T15" s="92">
        <v>0</v>
      </c>
      <c r="U15" s="92">
        <v>0</v>
      </c>
      <c r="V15" s="92">
        <v>74.015000000000001</v>
      </c>
      <c r="W15" s="93">
        <v>993585</v>
      </c>
      <c r="X15" s="93">
        <v>119230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88.6</v>
      </c>
      <c r="G16" s="91">
        <v>0</v>
      </c>
      <c r="H16" s="91">
        <v>11.4</v>
      </c>
      <c r="I16" s="91">
        <v>0</v>
      </c>
      <c r="J16" s="91">
        <v>0</v>
      </c>
      <c r="K16" s="92">
        <v>50.058999999999997</v>
      </c>
      <c r="L16" s="92">
        <v>0</v>
      </c>
      <c r="M16" s="92">
        <v>6.4409999999999998</v>
      </c>
      <c r="N16" s="92">
        <v>0</v>
      </c>
      <c r="O16" s="92">
        <v>0</v>
      </c>
      <c r="P16" s="92">
        <v>50.058999999999997</v>
      </c>
      <c r="Q16" s="92">
        <v>200.23599999999999</v>
      </c>
      <c r="R16" s="92">
        <v>0</v>
      </c>
      <c r="S16" s="92">
        <v>0</v>
      </c>
      <c r="T16" s="92">
        <v>0</v>
      </c>
      <c r="U16" s="92">
        <v>0</v>
      </c>
      <c r="V16" s="92">
        <v>200.23599999999999</v>
      </c>
      <c r="W16" s="93">
        <v>473673</v>
      </c>
      <c r="X16" s="93">
        <v>56841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50</v>
      </c>
      <c r="G17" s="91">
        <v>50</v>
      </c>
      <c r="H17" s="91">
        <v>0</v>
      </c>
      <c r="I17" s="91">
        <v>0</v>
      </c>
      <c r="J17" s="91">
        <v>0</v>
      </c>
      <c r="K17" s="92">
        <v>28.25</v>
      </c>
      <c r="L17" s="92">
        <v>28.25</v>
      </c>
      <c r="M17" s="92">
        <v>0</v>
      </c>
      <c r="N17" s="92">
        <v>0</v>
      </c>
      <c r="O17" s="92">
        <v>0</v>
      </c>
      <c r="P17" s="92">
        <v>56.5</v>
      </c>
      <c r="Q17" s="92">
        <v>113</v>
      </c>
      <c r="R17" s="92">
        <v>28.25</v>
      </c>
      <c r="S17" s="92">
        <v>0</v>
      </c>
      <c r="T17" s="92">
        <v>0</v>
      </c>
      <c r="U17" s="92">
        <v>0</v>
      </c>
      <c r="V17" s="92">
        <v>141.25</v>
      </c>
      <c r="W17" s="93">
        <v>253131</v>
      </c>
      <c r="X17" s="93">
        <v>30376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19.2</v>
      </c>
      <c r="G18" s="91">
        <v>50.8</v>
      </c>
      <c r="H18" s="91">
        <v>27.7</v>
      </c>
      <c r="I18" s="91">
        <v>1.8</v>
      </c>
      <c r="J18" s="91">
        <v>0.5</v>
      </c>
      <c r="K18" s="92">
        <v>49.375</v>
      </c>
      <c r="L18" s="92">
        <v>130.637</v>
      </c>
      <c r="M18" s="92">
        <v>71.233000000000004</v>
      </c>
      <c r="N18" s="92">
        <v>4.6289999999999996</v>
      </c>
      <c r="O18" s="92">
        <v>1.286</v>
      </c>
      <c r="P18" s="92">
        <v>180.012</v>
      </c>
      <c r="Q18" s="92">
        <v>197.499</v>
      </c>
      <c r="R18" s="92">
        <v>130.637</v>
      </c>
      <c r="S18" s="92">
        <v>0</v>
      </c>
      <c r="T18" s="92">
        <v>0</v>
      </c>
      <c r="U18" s="92">
        <v>0</v>
      </c>
      <c r="V18" s="92">
        <v>328.13600000000002</v>
      </c>
      <c r="W18" s="93">
        <v>4404935</v>
      </c>
      <c r="X18" s="93">
        <v>528592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76.3</v>
      </c>
      <c r="G19" s="91">
        <v>20.7</v>
      </c>
      <c r="H19" s="91">
        <v>3</v>
      </c>
      <c r="I19" s="91">
        <v>0</v>
      </c>
      <c r="J19" s="91">
        <v>0</v>
      </c>
      <c r="K19" s="92">
        <v>196.21299999999999</v>
      </c>
      <c r="L19" s="92">
        <v>53.231999999999999</v>
      </c>
      <c r="M19" s="92">
        <v>7.7149999999999999</v>
      </c>
      <c r="N19" s="92">
        <v>0</v>
      </c>
      <c r="O19" s="92">
        <v>0</v>
      </c>
      <c r="P19" s="92">
        <v>249.44499999999999</v>
      </c>
      <c r="Q19" s="92">
        <v>784.85199999999998</v>
      </c>
      <c r="R19" s="92">
        <v>53.231999999999999</v>
      </c>
      <c r="S19" s="92">
        <v>0</v>
      </c>
      <c r="T19" s="92">
        <v>0</v>
      </c>
      <c r="U19" s="92">
        <v>0</v>
      </c>
      <c r="V19" s="92">
        <v>838.08399999999995</v>
      </c>
      <c r="W19" s="93">
        <v>1982549</v>
      </c>
      <c r="X19" s="93">
        <v>237906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100</v>
      </c>
      <c r="G20" s="91">
        <v>0</v>
      </c>
      <c r="H20" s="91">
        <v>0</v>
      </c>
      <c r="I20" s="91">
        <v>0</v>
      </c>
      <c r="J20" s="91">
        <v>0</v>
      </c>
      <c r="K20" s="92">
        <v>257.16000000000003</v>
      </c>
      <c r="L20" s="92">
        <v>0</v>
      </c>
      <c r="M20" s="92">
        <v>0</v>
      </c>
      <c r="N20" s="92">
        <v>0</v>
      </c>
      <c r="O20" s="92">
        <v>0</v>
      </c>
      <c r="P20" s="92">
        <v>257.16000000000003</v>
      </c>
      <c r="Q20" s="92">
        <v>1028.6400000000001</v>
      </c>
      <c r="R20" s="92">
        <v>0</v>
      </c>
      <c r="S20" s="92">
        <v>0</v>
      </c>
      <c r="T20" s="92">
        <v>0</v>
      </c>
      <c r="U20" s="92">
        <v>0</v>
      </c>
      <c r="V20" s="92">
        <v>1028.6400000000001</v>
      </c>
      <c r="W20" s="93">
        <v>1843404</v>
      </c>
      <c r="X20" s="93">
        <v>221208</v>
      </c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68" customFormat="1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ht="15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8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2"/>
      <c r="X22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1 P15:P21 J15:J21 J17:J222 P17:P222 V17:V222">
    <cfRule type="expression" dxfId="19" priority="13">
      <formula>IF($A15&lt;&gt;"",1,0)</formula>
    </cfRule>
  </conditionalFormatting>
  <conditionalFormatting sqref="A216:X22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1 P15:P21 V15:V21">
    <cfRule type="expression" dxfId="14" priority="10">
      <formula>IF($A15&lt;&gt;"",1,0)</formula>
    </cfRule>
  </conditionalFormatting>
  <conditionalFormatting sqref="A15:X21 A17:X22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2 P16:P22 J16:J22">
    <cfRule type="expression" dxfId="11" priority="5">
      <formula>IF($A16&lt;&gt;"",1,0)</formula>
    </cfRule>
  </conditionalFormatting>
  <conditionalFormatting sqref="A16:X2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2 P16:P22 V16:V22">
    <cfRule type="expression" dxfId="8" priority="2">
      <formula>IF($A16&lt;&gt;"",1,0)</formula>
    </cfRule>
  </conditionalFormatting>
  <conditionalFormatting sqref="A16:X2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London School of Hygiene and Tropical Medicine</v>
      </c>
    </row>
    <row r="6" spans="1:8" ht="15.75" x14ac:dyDescent="0.25">
      <c r="A6" s="19" t="s">
        <v>56</v>
      </c>
      <c r="B6" s="240">
        <f>UKPRN</f>
        <v>10007771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30338191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34561000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24657000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24588000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28536047.75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31960373.48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5874700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17994000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9986000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13282000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13227000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13622250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1605205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London School of Hygiene and Tropical Medicine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10007771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942551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40</v>
      </c>
      <c r="H12" s="93">
        <v>35</v>
      </c>
      <c r="I12" s="93">
        <v>23</v>
      </c>
      <c r="J12" s="93">
        <v>1</v>
      </c>
      <c r="K12" s="93">
        <v>1</v>
      </c>
      <c r="L12" s="135">
        <v>0.76530612244898</v>
      </c>
      <c r="M12" s="135">
        <v>50.16</v>
      </c>
      <c r="N12" s="135">
        <v>68.784000000000006</v>
      </c>
      <c r="O12" s="93">
        <v>296018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43</v>
      </c>
      <c r="H13" s="93">
        <v>37</v>
      </c>
      <c r="I13" s="93">
        <v>19</v>
      </c>
      <c r="J13" s="93">
        <v>1</v>
      </c>
      <c r="K13" s="93">
        <v>0</v>
      </c>
      <c r="L13" s="135">
        <v>0.80808080808080796</v>
      </c>
      <c r="M13" s="135">
        <v>103.75</v>
      </c>
      <c r="N13" s="135">
        <v>150.23114343434301</v>
      </c>
      <c r="O13" s="93">
        <v>646533</v>
      </c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35"/>
      <c r="M14" s="135"/>
      <c r="N14" s="135"/>
      <c r="O14" s="93"/>
      <c r="P14" s="94"/>
    </row>
    <row r="15" spans="1:17" s="89" customFormat="1" ht="15" x14ac:dyDescent="0.2">
      <c r="A15" s="136"/>
      <c r="B15" s="244"/>
      <c r="C15" s="136"/>
      <c r="D15" s="136"/>
      <c r="E15" s="136"/>
      <c r="F15" s="136"/>
      <c r="G15" s="137"/>
      <c r="H15" s="137"/>
      <c r="I15" s="137"/>
      <c r="J15" s="137"/>
      <c r="K15" s="137"/>
      <c r="L15" s="138"/>
      <c r="M15" s="139"/>
      <c r="N15" s="139"/>
      <c r="O15" s="137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68" customFormat="1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s="86" customFormat="1" ht="15" x14ac:dyDescent="0.2">
      <c r="A225" s="145"/>
      <c r="B225" s="246"/>
      <c r="C225" s="145"/>
      <c r="D225" s="145"/>
      <c r="E225" s="145"/>
      <c r="F225" s="145"/>
      <c r="G225" s="146"/>
      <c r="H225" s="146"/>
      <c r="I225" s="146"/>
      <c r="J225" s="146"/>
      <c r="K225" s="146"/>
      <c r="L225" s="147"/>
      <c r="M225" s="147"/>
      <c r="N225" s="147"/>
      <c r="O225" s="146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4 K12:K124">
    <cfRule type="expression" dxfId="5" priority="2">
      <formula>IF($A12&lt;&gt;"",1,0)</formula>
    </cfRule>
  </conditionalFormatting>
  <conditionalFormatting sqref="E12:F124">
    <cfRule type="expression" dxfId="4" priority="1">
      <formula>IF(AND($A12&lt;&gt;"",$E12=""),1,0)</formula>
    </cfRule>
  </conditionalFormatting>
  <conditionalFormatting sqref="A222:O224">
    <cfRule type="expression" dxfId="3" priority="12">
      <formula>IF($A222&lt;&gt;"",1,0)</formula>
    </cfRule>
  </conditionalFormatting>
  <conditionalFormatting sqref="A12:O12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London School of Hygiene and Tropical Medicine</v>
      </c>
      <c r="D5" s="21"/>
    </row>
    <row r="6" spans="1:15" ht="15.75" x14ac:dyDescent="0.25">
      <c r="B6" s="19" t="s">
        <v>56</v>
      </c>
      <c r="C6" s="240">
        <f>UKPRN</f>
        <v>10007771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9860000</v>
      </c>
      <c r="E10" s="168">
        <v>10803000</v>
      </c>
      <c r="F10" s="168">
        <v>11875000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1853000</v>
      </c>
      <c r="E11" s="173">
        <v>1954000</v>
      </c>
      <c r="F11" s="173">
        <v>2070000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1000</v>
      </c>
      <c r="E14" s="173">
        <v>13000</v>
      </c>
      <c r="F14" s="173">
        <v>31000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216000</v>
      </c>
      <c r="E15" s="175">
        <v>171000</v>
      </c>
      <c r="F15" s="175">
        <v>186000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2546000</v>
      </c>
      <c r="E17" s="259">
        <v>2691000</v>
      </c>
      <c r="F17" s="259">
        <v>1964000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14476000</v>
      </c>
      <c r="E18" s="187">
        <v>15632000</v>
      </c>
      <c r="F18" s="187">
        <v>16126000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156478000</v>
      </c>
      <c r="G20" s="27" t="s">
        <v>113</v>
      </c>
      <c r="H20" s="27"/>
      <c r="K20" s="191" t="s">
        <v>143</v>
      </c>
      <c r="L20" s="192">
        <v>156478000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2044221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2044221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2021-10-04T13:25:02Z</dcterms:modified>
</cp:coreProperties>
</file>