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<sst xmlns="http://schemas.openxmlformats.org/spreadsheetml/2006/main" count="291" uniqueCount="208">
  <si>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</si>
  <si>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</si>
  <si>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</si>
  <si>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</si>
  <si>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</si>
  <si>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</si>
  <si>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</si>
  <si>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</si>
  <si>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</si>
  <si>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</si>
  <si>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</si>
  <si>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</si>
  <si>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</si>
  <si>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</si>
  <si>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</si>
  <si>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</si>
  <si>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</si>
  <si>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</si>
  <si>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</si>
  <si>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</si>
  <si>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</si>
  <si>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</si>
  <si>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</si>
  <si>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</si>
  <si>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</si>
  <si>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</si>
  <si>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</si>
  <si>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</si>
  <si>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</si>
  <si>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</si>
  <si>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</si>
  <si>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</si>
  <si>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</si>
  <si>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</si>
  <si>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</si>
  <si>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</si>
  <si>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</si>
  <si>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</si>
  <si>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</si>
  <si>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</si>
  <si>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</si>
  <si>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</si>
  <si>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</si>
  <si>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</si>
  <si>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</si>
  <si>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</si>
  <si>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</si>
  <si>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</si>
  <si>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</si>
  <si>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</si>
  <si>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</si>
  <si>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</si>
  <si>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</si>
  <si>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</si>
  <si>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</si>
  <si>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</si>
  <si>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</si>
  <si>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</si>
  <si>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</si>
  <si>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</si>
  <si>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</si>
  <si>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</si>
  <si>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</si>
  <si>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</si>
  <si>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</si>
  <si>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</si>
  <si>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</si>
  <si>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</si>
  <si>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</si>
  <si>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</si>
  <si>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</si>
  <si>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</si>
  <si>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</si>
  <si>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</si>
  <si>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</si>
  <si>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</si>
  <si>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</si>
  <si>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</si>
  <si>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</si>
  <si>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</si>
  <si>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</si>
  <si>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</si>
  <si>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</si>
  <si>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</si>
  <si>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</si>
  <si>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</si>
  <si>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</si>
  <si>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</si>
  <si>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</si>
  <si>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</si>
  <si>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</si>
  <si>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</si>
  <si>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</si>
  <si>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</si>
  <si>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</si>
  <si>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</si>
  <si>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</si>
  <si>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</si>
  <si>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</si>
  <si>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</si>
  <si>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</si>
  <si>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</si>
  <si>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</si>
  <si>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</si>
  <si>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</si>
  <si>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</si>
  <si>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</si>
  <si>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</si>
  <si>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</si>
  <si>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</si>
  <si>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</si>
  <si>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</si>
  <si>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</si>
  <si>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</si>
  <si>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</si>
  <si>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</si>
  <si>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</si>
  <si>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</si>
  <si>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</si>
  <si>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</si>
  <si>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</si>
  <si>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</si>
  <si>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</si>
  <si>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</si>
  <si>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</si>
  <si>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</si>
  <si>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</si>
  <si>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</si>
  <si>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</si>
  <si>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</si>
  <si>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</si>
  <si>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</si>
  <si>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</si>
  <si>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</si>
  <si>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</si>
  <si>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</si>
  <si>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</si>
  <si>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</si>
  <si>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</si>
  <si>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</si>
  <si>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</si>
  <si>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</si>
  <si>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</si>
  <si>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</si>
  <si>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</si>
  <si>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</si>
  <si>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</si>
  <si>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</si>
  <si>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</si>
  <si>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</si>
  <si>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</si>
  <si>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</si>
  <si>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</si>
  <si>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</si>
  <si>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</si>
  <si>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</si>
  <si>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</si>
  <si>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</si>
  <si>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</si>
  <si>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</si>
  <si>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</si>
  <si>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</si>
  <si>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</si>
  <si>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</si>
  <si>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</si>
  <si>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</si>
  <si>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</si>
  <si>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</si>
  <si>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</si>
  <si>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</si>
  <si>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</si>
  <si>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</si>
  <si>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</si>
  <si>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</si>
  <si>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</si>
  <si>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</si>
  <si>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</si>
  <si>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</si>
  <si>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</si>
  <si>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</si>
  <si>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</si>
  <si>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</si>
  <si>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</si>
  <si>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</si>
  <si>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</si>
  <si>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</si>
  <si>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</si>
  <si>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</si>
  <si>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</si>
  <si>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</si>
  <si>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</si>
  <si>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</si>
  <si>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</si>
  <si>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</si>
  <si>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</si>
  <si>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</si>
  <si>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</si>
  <si>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Solent University, Southampton</t>
  </si>
  <si>
    <t>B</t>
  </si>
  <si>
    <t>Z</t>
  </si>
  <si>
    <t>General Engineering</t>
  </si>
  <si>
    <t>Output</t>
  </si>
  <si>
    <t>C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</si>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</sst>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Solent University, Southampton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10006022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10006022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145440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145440</v>
      </c>
      <c r="F12" s="39"/>
      <c r="G12" s="34"/>
      <c r="H12" s="35"/>
      <c r="J12" s="40"/>
      <c r="M12" s="40" t="s">
        <v>110</v>
      </c>
      <c r="N12" s="41">
        <v>145440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4733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2386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19710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172269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1406169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1406169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1578438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Solent University, Southampton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10006022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145440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15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24.3</v>
      </c>
      <c r="H15" s="91">
        <v>40.6</v>
      </c>
      <c r="I15" s="91">
        <v>27</v>
      </c>
      <c r="J15" s="91">
        <v>8.1</v>
      </c>
      <c r="K15" s="92">
        <v>0</v>
      </c>
      <c r="L15" s="92">
        <v>2.0659999999999998</v>
      </c>
      <c r="M15" s="92">
        <v>3.4510000000000001</v>
      </c>
      <c r="N15" s="92">
        <v>2.2949999999999999</v>
      </c>
      <c r="O15" s="92">
        <v>0.68799999999999994</v>
      </c>
      <c r="P15" s="92">
        <v>2.0659999999999998</v>
      </c>
      <c r="Q15" s="92">
        <v>0</v>
      </c>
      <c r="R15" s="92">
        <v>2.0659999999999998</v>
      </c>
      <c r="S15" s="92">
        <v>0</v>
      </c>
      <c r="T15" s="92">
        <v>0</v>
      </c>
      <c r="U15" s="92">
        <v>0</v>
      </c>
      <c r="V15" s="92">
        <v>2.0659999999999998</v>
      </c>
      <c r="W15" s="93">
        <v>30930</v>
      </c>
      <c r="X15" s="93">
        <v>0</v>
      </c>
    </row>
    <row r="16" spans="1:25" s="89" customFormat="1" ht="30" x14ac:dyDescent="0.2">
      <c r="A16" s="90" t="s">
        <v>202</v>
      </c>
      <c r="B16" s="243">
        <v>26</v>
      </c>
      <c r="C16" s="90" t="s">
        <v>199</v>
      </c>
      <c r="D16" s="90" t="s">
        <v>203</v>
      </c>
      <c r="E16" s="90" t="s">
        <v>201</v>
      </c>
      <c r="F16" s="91">
        <v>0</v>
      </c>
      <c r="G16" s="91">
        <v>15</v>
      </c>
      <c r="H16" s="91">
        <v>40</v>
      </c>
      <c r="I16" s="91">
        <v>20</v>
      </c>
      <c r="J16" s="91">
        <v>25</v>
      </c>
      <c r="K16" s="92">
        <v>0</v>
      </c>
      <c r="L16" s="92">
        <v>0.9</v>
      </c>
      <c r="M16" s="92">
        <v>2.4</v>
      </c>
      <c r="N16" s="92">
        <v>1.2</v>
      </c>
      <c r="O16" s="92">
        <v>1.5</v>
      </c>
      <c r="P16" s="92">
        <v>0.9</v>
      </c>
      <c r="Q16" s="92">
        <v>0</v>
      </c>
      <c r="R16" s="92">
        <v>0.9</v>
      </c>
      <c r="S16" s="92">
        <v>0</v>
      </c>
      <c r="T16" s="92">
        <v>0</v>
      </c>
      <c r="U16" s="92">
        <v>0</v>
      </c>
      <c r="V16" s="92">
        <v>0.9</v>
      </c>
      <c r="W16" s="93">
        <v>9590</v>
      </c>
      <c r="X16" s="93">
        <v>0</v>
      </c>
    </row>
    <row r="17" spans="1:24" s="89" customFormat="1" ht="15" x14ac:dyDescent="0.2">
      <c r="A17" s="90" t="s">
        <v>204</v>
      </c>
      <c r="B17" s="243">
        <v>34</v>
      </c>
      <c r="C17" s="90" t="s">
        <v>199</v>
      </c>
      <c r="D17" s="90" t="s">
        <v>205</v>
      </c>
      <c r="E17" s="90" t="s">
        <v>201</v>
      </c>
      <c r="F17" s="91">
        <v>4.9000000000000004</v>
      </c>
      <c r="G17" s="91">
        <v>29.7</v>
      </c>
      <c r="H17" s="91">
        <v>38.200000000000003</v>
      </c>
      <c r="I17" s="91">
        <v>16.100000000000001</v>
      </c>
      <c r="J17" s="91">
        <v>11.1</v>
      </c>
      <c r="K17" s="92">
        <v>0.77700000000000002</v>
      </c>
      <c r="L17" s="92">
        <v>4.7069999999999999</v>
      </c>
      <c r="M17" s="92">
        <v>6.0549999999999997</v>
      </c>
      <c r="N17" s="92">
        <v>2.552</v>
      </c>
      <c r="O17" s="92">
        <v>1.7589999999999999</v>
      </c>
      <c r="P17" s="92">
        <v>5.484</v>
      </c>
      <c r="Q17" s="92">
        <v>3.1070000000000002</v>
      </c>
      <c r="R17" s="92">
        <v>4.7069999999999999</v>
      </c>
      <c r="S17" s="92">
        <v>0</v>
      </c>
      <c r="T17" s="92">
        <v>0</v>
      </c>
      <c r="U17" s="92">
        <v>0</v>
      </c>
      <c r="V17" s="92">
        <v>7.8140000000000001</v>
      </c>
      <c r="W17" s="93">
        <v>77974</v>
      </c>
      <c r="X17" s="93">
        <v>0</v>
      </c>
    </row>
    <row r="18" spans="1:24" s="89" customFormat="1" ht="30" x14ac:dyDescent="0.2">
      <c r="A18" s="90" t="s">
        <v>204</v>
      </c>
      <c r="B18" s="243">
        <v>36</v>
      </c>
      <c r="C18" s="90" t="s">
        <v>199</v>
      </c>
      <c r="D18" s="90" t="s">
        <v>206</v>
      </c>
      <c r="E18" s="90" t="s">
        <v>201</v>
      </c>
      <c r="F18" s="91">
        <v>8.3000000000000007</v>
      </c>
      <c r="G18" s="91">
        <v>29.2</v>
      </c>
      <c r="H18" s="91">
        <v>25</v>
      </c>
      <c r="I18" s="91">
        <v>20.8</v>
      </c>
      <c r="J18" s="91">
        <v>16.7</v>
      </c>
      <c r="K18" s="92">
        <v>0.432</v>
      </c>
      <c r="L18" s="92">
        <v>1.518</v>
      </c>
      <c r="M18" s="92">
        <v>1.3</v>
      </c>
      <c r="N18" s="92">
        <v>1.0820000000000001</v>
      </c>
      <c r="O18" s="92">
        <v>0.86799999999999999</v>
      </c>
      <c r="P18" s="92">
        <v>1.95</v>
      </c>
      <c r="Q18" s="92">
        <v>1.726</v>
      </c>
      <c r="R18" s="92">
        <v>1.518</v>
      </c>
      <c r="S18" s="92">
        <v>0</v>
      </c>
      <c r="T18" s="92">
        <v>0</v>
      </c>
      <c r="U18" s="92">
        <v>0</v>
      </c>
      <c r="V18" s="92">
        <v>3.2450000000000001</v>
      </c>
      <c r="W18" s="93">
        <v>24907</v>
      </c>
      <c r="X18" s="93">
        <v>0</v>
      </c>
    </row>
    <row r="19" spans="1:24" s="89" customFormat="1" ht="30" x14ac:dyDescent="0.2">
      <c r="A19" s="90" t="s">
        <v>204</v>
      </c>
      <c r="B19" s="243">
        <v>36</v>
      </c>
      <c r="C19" s="90" t="s">
        <v>199</v>
      </c>
      <c r="D19" s="90" t="s">
        <v>206</v>
      </c>
      <c r="E19" s="90" t="s">
        <v>207</v>
      </c>
      <c r="F19" s="91">
        <v>0</v>
      </c>
      <c r="G19" s="91">
        <v>30</v>
      </c>
      <c r="H19" s="91">
        <v>50</v>
      </c>
      <c r="I19" s="91">
        <v>20</v>
      </c>
      <c r="J19" s="91">
        <v>0</v>
      </c>
      <c r="K19" s="92">
        <v>0</v>
      </c>
      <c r="L19" s="92">
        <v>1.56</v>
      </c>
      <c r="M19" s="92">
        <v>2.6</v>
      </c>
      <c r="N19" s="92">
        <v>1.04</v>
      </c>
      <c r="O19" s="92">
        <v>0</v>
      </c>
      <c r="P19" s="92">
        <v>1.56</v>
      </c>
      <c r="Q19" s="92">
        <v>0</v>
      </c>
      <c r="R19" s="92">
        <v>1.56</v>
      </c>
      <c r="S19" s="92">
        <v>0</v>
      </c>
      <c r="T19" s="92">
        <v>0</v>
      </c>
      <c r="U19" s="92">
        <v>0</v>
      </c>
      <c r="V19" s="92">
        <v>1.56</v>
      </c>
      <c r="W19" s="93">
        <v>2039</v>
      </c>
      <c r="X19" s="93">
        <v>0</v>
      </c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68" customFormat="1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2"/>
      <c r="X22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0 P15:P20 J15:J20 J17:J221 P17:P221 V17:V221">
    <cfRule type="expression" dxfId="19" priority="13">
      <formula>IF($A15&lt;&gt;"",1,0)</formula>
    </cfRule>
  </conditionalFormatting>
  <conditionalFormatting sqref="A216:X22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0 P15:P20 V15:V20">
    <cfRule type="expression" dxfId="14" priority="10">
      <formula>IF($A15&lt;&gt;"",1,0)</formula>
    </cfRule>
  </conditionalFormatting>
  <conditionalFormatting sqref="A15:X20 A17:X22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1 P16:P21 J16:J21">
    <cfRule type="expression" dxfId="11" priority="5">
      <formula>IF($A16&lt;&gt;"",1,0)</formula>
    </cfRule>
  </conditionalFormatting>
  <conditionalFormatting sqref="A16:X2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1 P16:P21 V16:V21">
    <cfRule type="expression" dxfId="8" priority="2">
      <formula>IF($A16&lt;&gt;"",1,0)</formula>
    </cfRule>
  </conditionalFormatting>
  <conditionalFormatting sqref="A16:X2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Solent University, Southampton</v>
      </c>
    </row>
    <row r="6" spans="1:8" ht="15.75" x14ac:dyDescent="0.25">
      <c r="A6" s="19" t="s">
        <v>56</v>
      </c>
      <c r="B6" s="240">
        <f>UKPRN</f>
        <v>10006022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63000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25750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25750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4733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40000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20250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2386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Solent University, Southampton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10006022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19710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202</v>
      </c>
      <c r="B12" s="243">
        <v>26</v>
      </c>
      <c r="C12" s="90" t="s">
        <v>199</v>
      </c>
      <c r="D12" s="90" t="s">
        <v>203</v>
      </c>
      <c r="E12" s="90"/>
      <c r="F12" s="90"/>
      <c r="G12" s="93">
        <v>0</v>
      </c>
      <c r="H12" s="93">
        <v>10</v>
      </c>
      <c r="I12" s="93">
        <v>34</v>
      </c>
      <c r="J12" s="93">
        <v>40</v>
      </c>
      <c r="K12" s="93">
        <v>16</v>
      </c>
      <c r="L12" s="135">
        <v>0.22727272727272699</v>
      </c>
      <c r="M12" s="135">
        <v>3.5</v>
      </c>
      <c r="N12" s="135">
        <v>1.0340909090909101</v>
      </c>
      <c r="O12" s="93">
        <v>4450</v>
      </c>
      <c r="P12" s="94"/>
    </row>
    <row r="13" spans="1:17" s="89" customFormat="1" ht="15" x14ac:dyDescent="0.2">
      <c r="A13" s="90" t="s">
        <v>204</v>
      </c>
      <c r="B13" s="243">
        <v>34</v>
      </c>
      <c r="C13" s="90" t="s">
        <v>199</v>
      </c>
      <c r="D13" s="90" t="s">
        <v>205</v>
      </c>
      <c r="E13" s="90"/>
      <c r="F13" s="90"/>
      <c r="G13" s="93">
        <v>3</v>
      </c>
      <c r="H13" s="93">
        <v>19</v>
      </c>
      <c r="I13" s="93">
        <v>42</v>
      </c>
      <c r="J13" s="93">
        <v>26</v>
      </c>
      <c r="K13" s="93">
        <v>10</v>
      </c>
      <c r="L13" s="135">
        <v>0.34375</v>
      </c>
      <c r="M13" s="135">
        <v>1.85</v>
      </c>
      <c r="N13" s="135">
        <v>0.82671874999999995</v>
      </c>
      <c r="O13" s="93">
        <v>3558</v>
      </c>
      <c r="P13" s="94"/>
    </row>
    <row r="14" spans="1:17" s="89" customFormat="1" ht="30" x14ac:dyDescent="0.2">
      <c r="A14" s="90" t="s">
        <v>204</v>
      </c>
      <c r="B14" s="243">
        <v>36</v>
      </c>
      <c r="C14" s="90" t="s">
        <v>199</v>
      </c>
      <c r="D14" s="90" t="s">
        <v>206</v>
      </c>
      <c r="E14" s="90"/>
      <c r="F14" s="90"/>
      <c r="G14" s="93">
        <v>5</v>
      </c>
      <c r="H14" s="93">
        <v>24</v>
      </c>
      <c r="I14" s="93">
        <v>34</v>
      </c>
      <c r="J14" s="93">
        <v>18</v>
      </c>
      <c r="K14" s="93">
        <v>19</v>
      </c>
      <c r="L14" s="135">
        <v>0.46031746031746001</v>
      </c>
      <c r="M14" s="135">
        <v>5.91</v>
      </c>
      <c r="N14" s="135">
        <v>2.7190952380952398</v>
      </c>
      <c r="O14" s="93">
        <v>11702</v>
      </c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35"/>
      <c r="M15" s="135"/>
      <c r="N15" s="135"/>
      <c r="O15" s="93"/>
      <c r="P15" s="94"/>
    </row>
    <row r="16" spans="1:17" s="89" customFormat="1" ht="15" x14ac:dyDescent="0.2">
      <c r="A16" s="136"/>
      <c r="B16" s="244"/>
      <c r="C16" s="136"/>
      <c r="D16" s="136"/>
      <c r="E16" s="136"/>
      <c r="F16" s="136"/>
      <c r="G16" s="137"/>
      <c r="H16" s="137"/>
      <c r="I16" s="137"/>
      <c r="J16" s="137"/>
      <c r="K16" s="137"/>
      <c r="L16" s="138"/>
      <c r="M16" s="139"/>
      <c r="N16" s="139"/>
      <c r="O16" s="137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68" customFormat="1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s="86" customFormat="1" ht="15" x14ac:dyDescent="0.2">
      <c r="A226" s="145"/>
      <c r="B226" s="246"/>
      <c r="C226" s="145"/>
      <c r="D226" s="145"/>
      <c r="E226" s="145"/>
      <c r="F226" s="145"/>
      <c r="G226" s="146"/>
      <c r="H226" s="146"/>
      <c r="I226" s="146"/>
      <c r="J226" s="146"/>
      <c r="K226" s="146"/>
      <c r="L226" s="147"/>
      <c r="M226" s="147"/>
      <c r="N226" s="147"/>
      <c r="O226" s="146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5 K12:K125">
    <cfRule type="expression" dxfId="5" priority="2">
      <formula>IF($A12&lt;&gt;"",1,0)</formula>
    </cfRule>
  </conditionalFormatting>
  <conditionalFormatting sqref="E12:F125">
    <cfRule type="expression" dxfId="4" priority="1">
      <formula>IF(AND($A12&lt;&gt;"",$E12=""),1,0)</formula>
    </cfRule>
  </conditionalFormatting>
  <conditionalFormatting sqref="A222:O225">
    <cfRule type="expression" dxfId="3" priority="12">
      <formula>IF($A222&lt;&gt;"",1,0)</formula>
    </cfRule>
  </conditionalFormatting>
  <conditionalFormatting sqref="A12:O12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Solent University, Southampton</v>
      </c>
      <c r="D5" s="21"/>
    </row>
    <row r="6" spans="1:15" ht="15.75" x14ac:dyDescent="0.25">
      <c r="B6" s="19" t="s">
        <v>56</v>
      </c>
      <c r="C6" s="240">
        <f>UKPRN</f>
        <v>10006022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40000</v>
      </c>
      <c r="E10" s="168">
        <v>42000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201000</v>
      </c>
      <c r="E11" s="173">
        <v>365000</v>
      </c>
      <c r="F11" s="173">
        <v>43000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172000</v>
      </c>
      <c r="E12" s="173">
        <v>74000</v>
      </c>
      <c r="F12" s="173">
        <v>241000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2305000</v>
      </c>
      <c r="E13" s="173">
        <v>4056000</v>
      </c>
      <c r="F13" s="173">
        <v>1120000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5000</v>
      </c>
      <c r="E14" s="173">
        <v>659000</v>
      </c>
      <c r="F14" s="173">
        <v>874000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88000</v>
      </c>
      <c r="E15" s="175">
        <v>277000</v>
      </c>
      <c r="F15" s="175">
        <v>481000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15000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7116000</v>
      </c>
      <c r="E17" s="259">
        <v>6759000</v>
      </c>
      <c r="F17" s="259">
        <v>4380000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9942000</v>
      </c>
      <c r="E18" s="187">
        <v>12232000</v>
      </c>
      <c r="F18" s="187">
        <v>7139000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92275000</v>
      </c>
      <c r="G20" s="27" t="s">
        <v>113</v>
      </c>
      <c r="H20" s="27"/>
      <c r="K20" s="191" t="s">
        <v>143</v>
      </c>
      <c r="L20" s="192">
        <v>92275000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1406169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1406169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2021-10-04T13:24:13Z</dcterms:modified>
</cp:coreProperties>
</file>