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<sst xmlns="http://schemas.openxmlformats.org/spreadsheetml/2006/main" count="269" uniqueCount="202">
  <si>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</si>
  <si>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</si>
  <si>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</si>
  <si>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</si>
  <si>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</si>
  <si>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</si>
  <si>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</si>
  <si>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</si>
  <si>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</si>
  <si>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</si>
  <si>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</si>
  <si>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</si>
  <si>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</si>
  <si>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</si>
  <si>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</si>
  <si>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</si>
  <si>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</si>
  <si>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</si>
  <si>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</si>
  <si>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</si>
  <si>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</si>
  <si>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</si>
  <si>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</si>
  <si>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</si>
  <si>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</si>
  <si>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</si>
  <si>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</si>
  <si>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</si>
  <si>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</si>
  <si>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</si>
  <si>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</si>
  <si>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</si>
  <si>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</si>
  <si>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</si>
  <si>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</si>
  <si>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</si>
  <si>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</si>
  <si>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</si>
  <si>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</si>
  <si>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</si>
  <si>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</si>
  <si>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</si>
  <si>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</si>
  <si>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</si>
  <si>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</si>
  <si>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</si>
  <si>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</si>
  <si>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</si>
  <si>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</si>
  <si>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</si>
  <si>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</si>
  <si>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</si>
  <si>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</si>
  <si>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</si>
  <si>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</si>
  <si>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</si>
  <si>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</si>
  <si>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</si>
  <si>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</si>
  <si>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</si>
  <si>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</si>
  <si>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</si>
  <si>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</si>
  <si>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</si>
  <si>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</si>
  <si>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</si>
  <si>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</si>
  <si>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</si>
  <si>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</si>
  <si>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</si>
  <si>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</si>
  <si>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</si>
  <si>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</si>
  <si>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</si>
  <si>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</si>
  <si>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</si>
  <si>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</si>
  <si>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</si>
  <si>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</si>
  <si>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</si>
  <si>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</si>
  <si>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</si>
  <si>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</si>
  <si>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</si>
  <si>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</si>
  <si>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</si>
  <si>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</si>
  <si>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</si>
  <si>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</si>
  <si>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</si>
  <si>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</si>
  <si>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</si>
  <si>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</si>
  <si>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</si>
  <si>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</si>
  <si>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</si>
  <si>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</si>
  <si>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</si>
  <si>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</si>
  <si>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</si>
  <si>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</si>
  <si>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</si>
  <si>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</si>
  <si>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</si>
  <si>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</si>
  <si>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</si>
  <si>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</si>
  <si>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</si>
  <si>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</si>
  <si>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</si>
  <si>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</si>
  <si>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</si>
  <si>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</si>
  <si>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</si>
  <si>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</si>
  <si>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</si>
  <si>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</si>
  <si>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</si>
  <si>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</si>
  <si>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</si>
  <si>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</si>
  <si>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</si>
  <si>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</si>
  <si>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</si>
  <si>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</si>
  <si>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</si>
  <si>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</si>
  <si>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</si>
  <si>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</si>
  <si>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</si>
  <si>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</si>
  <si>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</si>
  <si>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</si>
  <si>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</si>
  <si>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</si>
  <si>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</si>
  <si>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</si>
  <si>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</si>
  <si>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</si>
  <si>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</si>
  <si>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</si>
  <si>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</si>
  <si>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</si>
  <si>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</si>
  <si>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</si>
  <si>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</si>
  <si>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</si>
  <si>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</si>
  <si>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</si>
  <si>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</si>
  <si>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</si>
  <si>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</si>
  <si>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</si>
  <si>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</si>
  <si>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</si>
  <si>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</si>
  <si>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</si>
  <si>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</si>
  <si>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</si>
  <si>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</si>
  <si>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</si>
  <si>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</si>
  <si>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</si>
  <si>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</si>
  <si>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</si>
  <si>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</si>
  <si>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</si>
  <si>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</si>
  <si>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</si>
  <si>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</si>
  <si>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</si>
  <si>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</si>
  <si>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</si>
  <si>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</si>
  <si>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</si>
  <si>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</si>
  <si>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</si>
  <si>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</si>
  <si>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</si>
  <si>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</si>
  <si>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</si>
  <si>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</si>
  <si>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</si>
  <si>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</si>
  <si>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</si>
  <si>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</si>
  <si>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</si>
  <si>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</si>
  <si>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</si>
  <si>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</si>
  <si>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</si>
  <si>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</si>
  <si>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</si>
  <si>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</si>
  <si>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</si>
  <si>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</si>
  <si>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</si>
  <si>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Royal Agricultural University</t>
  </si>
  <si>
    <t>A</t>
  </si>
  <si>
    <t>Z</t>
  </si>
  <si>
    <t>Agriculture, Veterinary and Food Science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</si>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</sst>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Royal Agricultural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10005545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10005545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37856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37856</v>
      </c>
      <c r="F12" s="39"/>
      <c r="G12" s="34"/>
      <c r="H12" s="35"/>
      <c r="J12" s="40"/>
      <c r="M12" s="40" t="s">
        <v>110</v>
      </c>
      <c r="N12" s="41">
        <v>37856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322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8042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5920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52140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52140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Royal Agricultural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10005545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37856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6</v>
      </c>
      <c r="C15" s="90" t="s">
        <v>199</v>
      </c>
      <c r="D15" s="90" t="s">
        <v>200</v>
      </c>
      <c r="E15" s="90" t="s">
        <v>201</v>
      </c>
      <c r="F15" s="91">
        <v>4.3</v>
      </c>
      <c r="G15" s="91">
        <v>6.3</v>
      </c>
      <c r="H15" s="91">
        <v>42.6</v>
      </c>
      <c r="I15" s="91">
        <v>34</v>
      </c>
      <c r="J15" s="91">
        <v>12.8</v>
      </c>
      <c r="K15" s="92">
        <v>0.51600000000000001</v>
      </c>
      <c r="L15" s="92">
        <v>0.75600000000000001</v>
      </c>
      <c r="M15" s="92">
        <v>5.1120000000000001</v>
      </c>
      <c r="N15" s="92">
        <v>4.08</v>
      </c>
      <c r="O15" s="92">
        <v>1.536</v>
      </c>
      <c r="P15" s="92">
        <v>1.272</v>
      </c>
      <c r="Q15" s="92">
        <v>2.0640000000000001</v>
      </c>
      <c r="R15" s="92">
        <v>0.75600000000000001</v>
      </c>
      <c r="S15" s="92">
        <v>0</v>
      </c>
      <c r="T15" s="92">
        <v>0</v>
      </c>
      <c r="U15" s="92">
        <v>0</v>
      </c>
      <c r="V15" s="92">
        <v>2.82</v>
      </c>
      <c r="W15" s="93">
        <v>37856</v>
      </c>
      <c r="X15" s="93">
        <v>0</v>
      </c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68" customFormat="1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2"/>
      <c r="X21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6 P15:P16 J15:J16 J17:J217 P17:P217 V17:V217">
    <cfRule type="expression" dxfId="19" priority="13">
      <formula>IF($A15&lt;&gt;"",1,0)</formula>
    </cfRule>
  </conditionalFormatting>
  <conditionalFormatting sqref="A216:X21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6 P15:P16 V15:V16">
    <cfRule type="expression" dxfId="14" priority="10">
      <formula>IF($A15&lt;&gt;"",1,0)</formula>
    </cfRule>
  </conditionalFormatting>
  <conditionalFormatting sqref="A15:X16 A17:X21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7 P16:P17 J16:J17">
    <cfRule type="expression" dxfId="11" priority="5">
      <formula>IF($A16&lt;&gt;"",1,0)</formula>
    </cfRule>
  </conditionalFormatting>
  <conditionalFormatting sqref="A16:X1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7 P16:P17 V16:V17">
    <cfRule type="expression" dxfId="8" priority="2">
      <formula>IF($A16&lt;&gt;"",1,0)</formula>
    </cfRule>
  </conditionalFormatting>
  <conditionalFormatting sqref="A16:X1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Royal Agricultural University</v>
      </c>
    </row>
    <row r="6" spans="1:8" ht="15.75" x14ac:dyDescent="0.25">
      <c r="A6" s="19" t="s">
        <v>56</v>
      </c>
      <c r="B6" s="240">
        <f>UKPRN</f>
        <v>10005545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322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105000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68250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8042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Royal Agricultural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10005545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5920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6</v>
      </c>
      <c r="C12" s="90" t="s">
        <v>199</v>
      </c>
      <c r="D12" s="90" t="s">
        <v>200</v>
      </c>
      <c r="E12" s="90"/>
      <c r="F12" s="90"/>
      <c r="G12" s="93">
        <v>3</v>
      </c>
      <c r="H12" s="93">
        <v>4</v>
      </c>
      <c r="I12" s="93">
        <v>39</v>
      </c>
      <c r="J12" s="93">
        <v>38</v>
      </c>
      <c r="K12" s="93">
        <v>16</v>
      </c>
      <c r="L12" s="135">
        <v>0.15217391304347799</v>
      </c>
      <c r="M12" s="135">
        <v>5.65</v>
      </c>
      <c r="N12" s="135">
        <v>1.3756521739130401</v>
      </c>
      <c r="O12" s="93">
        <v>5920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Royal Agricultural University</v>
      </c>
      <c r="D5" s="21"/>
    </row>
    <row r="6" spans="1:15" ht="15.75" x14ac:dyDescent="0.25">
      <c r="B6" s="19" t="s">
        <v>56</v>
      </c>
      <c r="C6" s="240">
        <f>UKPRN</f>
        <v>10005545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122000</v>
      </c>
      <c r="E10" s="168">
        <v>147000</v>
      </c>
      <c r="F10" s="168">
        <v>121000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22000</v>
      </c>
      <c r="E11" s="173">
        <v>25000</v>
      </c>
      <c r="F11" s="173">
        <v>167000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10000</v>
      </c>
      <c r="E12" s="173">
        <v>14000</v>
      </c>
      <c r="F12" s="173">
        <v>13000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125000</v>
      </c>
      <c r="F13" s="173">
        <v>127000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</v>
      </c>
      <c r="E14" s="173">
        <v>0</v>
      </c>
      <c r="F14" s="173">
        <v>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15000</v>
      </c>
      <c r="E15" s="175">
        <v>32000</v>
      </c>
      <c r="F15" s="175">
        <v>17000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1636000</v>
      </c>
      <c r="E17" s="259">
        <v>1363000</v>
      </c>
      <c r="F17" s="259">
        <v>1310000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1806000</v>
      </c>
      <c r="E18" s="187">
        <v>1706000</v>
      </c>
      <c r="F18" s="187">
        <v>1756000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17510000</v>
      </c>
      <c r="G20" s="27" t="s">
        <v>113</v>
      </c>
      <c r="H20" s="27"/>
      <c r="K20" s="191" t="s">
        <v>143</v>
      </c>
      <c r="L20" s="192">
        <v>17510000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2021-10-04T13:24:10Z</dcterms:modified>
</cp:coreProperties>
</file>