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<sst xmlns="http://schemas.openxmlformats.org/spreadsheetml/2006/main" count="328" uniqueCount="211">
  <si>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</si>
  <si>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</si>
  <si>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</si>
  <si>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</si>
  <si>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</si>
  <si>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</si>
  <si>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</si>
  <si>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</si>
  <si>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</si>
  <si>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</si>
  <si>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</si>
  <si>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</si>
  <si>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</si>
  <si>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</si>
  <si>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</si>
  <si>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</si>
  <si>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</si>
  <si>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</si>
  <si>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</si>
  <si>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</si>
  <si>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</si>
  <si>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</si>
  <si>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</si>
  <si>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</si>
  <si>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</si>
  <si>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</si>
  <si>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</si>
  <si>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</si>
  <si>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</si>
  <si>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</si>
  <si>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</si>
  <si>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</si>
  <si>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</si>
  <si>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</si>
  <si>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</si>
  <si>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</si>
  <si>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</si>
  <si>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</si>
  <si>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</si>
  <si>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</si>
  <si>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</si>
  <si>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</si>
  <si>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</si>
  <si>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</si>
  <si>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</si>
  <si>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</si>
  <si>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</si>
  <si>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</si>
  <si>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</si>
  <si>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</si>
  <si>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</si>
  <si>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</si>
  <si>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</si>
  <si>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</si>
  <si>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</si>
  <si>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</si>
  <si>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</si>
  <si>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</si>
  <si>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</si>
  <si>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</si>
  <si>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</si>
  <si>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</si>
  <si>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</si>
  <si>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</si>
  <si>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</si>
  <si>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</si>
  <si>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</si>
  <si>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</si>
  <si>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</si>
  <si>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</si>
  <si>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</si>
  <si>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</si>
  <si>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</si>
  <si>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</si>
  <si>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</si>
  <si>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</si>
  <si>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</si>
  <si>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</si>
  <si>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</si>
  <si>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</si>
  <si>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</si>
  <si>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</si>
  <si>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</si>
  <si>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</si>
  <si>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</si>
  <si>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</si>
  <si>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</si>
  <si>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</si>
  <si>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</si>
  <si>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</si>
  <si>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</si>
  <si>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</si>
  <si>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</si>
  <si>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</si>
  <si>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</si>
  <si>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</si>
  <si>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</si>
  <si>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</si>
  <si>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</si>
  <si>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</si>
  <si>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</si>
  <si>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</si>
  <si>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</si>
  <si>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</si>
  <si>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</si>
  <si>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</si>
  <si>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</si>
  <si>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</si>
  <si>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</si>
  <si>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</si>
  <si>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</si>
  <si>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</si>
  <si>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</si>
  <si>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</si>
  <si>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</si>
  <si>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</si>
  <si>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</si>
  <si>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</si>
  <si>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</si>
  <si>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</si>
  <si>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</si>
  <si>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</si>
  <si>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</si>
  <si>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</si>
  <si>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</si>
  <si>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</si>
  <si>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</si>
  <si>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</si>
  <si>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</si>
  <si>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</si>
  <si>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</si>
  <si>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</si>
  <si>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</si>
  <si>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</si>
  <si>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</si>
  <si>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</si>
  <si>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</si>
  <si>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</si>
  <si>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</si>
  <si>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</si>
  <si>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</si>
  <si>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</si>
  <si>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</si>
  <si>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</si>
  <si>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</si>
  <si>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</si>
  <si>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</si>
  <si>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</si>
  <si>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</si>
  <si>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</si>
  <si>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</si>
  <si>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</si>
  <si>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</si>
  <si>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</si>
  <si>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</si>
  <si>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</si>
  <si>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</si>
  <si>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</si>
  <si>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</si>
  <si>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</si>
  <si>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</si>
  <si>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</si>
  <si>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</si>
  <si>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</si>
  <si>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</si>
  <si>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</si>
  <si>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</si>
  <si>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</si>
  <si>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</si>
  <si>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</si>
  <si>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</si>
  <si>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</si>
  <si>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</si>
  <si>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</si>
  <si>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</si>
  <si>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</si>
  <si>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</si>
  <si>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</si>
  <si>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</si>
  <si>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</si>
  <si>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</si>
  <si>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</si>
  <si>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</si>
  <si>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</si>
  <si>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</si>
  <si>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</si>
  <si>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</si>
  <si>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</si>
  <si>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</si>
  <si>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</si>
  <si>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</si>
  <si>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</si>
  <si>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</si>
  <si>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</si>
  <si>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</si>
  <si>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</si>
  <si>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</si>
  <si>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The University of Cumbria</t>
  </si>
  <si>
    <t>A</t>
  </si>
  <si>
    <t>Z</t>
  </si>
  <si>
    <t>Allied Health Professions, Dentistry, Nursing and Pharmacy</t>
  </si>
  <si>
    <t>Output</t>
  </si>
  <si>
    <t>Impact</t>
  </si>
  <si>
    <t>Environment</t>
  </si>
  <si>
    <t>C</t>
  </si>
  <si>
    <t>Geography, Environmental Studies and Archaeology</t>
  </si>
  <si>
    <t>Business and Management Studies</t>
  </si>
  <si>
    <t>Education</t>
  </si>
  <si>
    <t>Sport and Exercise Sciences, Leisure and Tourism</t>
  </si>
  <si>
    <t>D</t>
  </si>
  <si>
    <t>Art and Design: History, Practice and Theory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</si>
</sst>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The University of Cumbria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10007842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10007842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197724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197724</v>
      </c>
      <c r="F12" s="39"/>
      <c r="G12" s="34"/>
      <c r="H12" s="35"/>
      <c r="J12" s="40"/>
      <c r="M12" s="40" t="s">
        <v>110</v>
      </c>
      <c r="N12" s="41">
        <v>197724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4274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619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65534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268151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268151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28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The University of Cumbria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10007842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197724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10</v>
      </c>
      <c r="G15" s="91">
        <v>50</v>
      </c>
      <c r="H15" s="91">
        <v>40</v>
      </c>
      <c r="I15" s="91">
        <v>0</v>
      </c>
      <c r="J15" s="91">
        <v>0</v>
      </c>
      <c r="K15" s="92">
        <v>0.3</v>
      </c>
      <c r="L15" s="92">
        <v>1.5</v>
      </c>
      <c r="M15" s="92">
        <v>1.2</v>
      </c>
      <c r="N15" s="92">
        <v>0</v>
      </c>
      <c r="O15" s="92">
        <v>0</v>
      </c>
      <c r="P15" s="92">
        <v>1.8</v>
      </c>
      <c r="Q15" s="92">
        <v>1.2</v>
      </c>
      <c r="R15" s="92">
        <v>1.5</v>
      </c>
      <c r="S15" s="92">
        <v>0</v>
      </c>
      <c r="T15" s="92">
        <v>0</v>
      </c>
      <c r="U15" s="92">
        <v>0</v>
      </c>
      <c r="V15" s="92">
        <v>2.7</v>
      </c>
      <c r="W15" s="93">
        <v>36245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0</v>
      </c>
      <c r="G16" s="91">
        <v>40</v>
      </c>
      <c r="H16" s="91">
        <v>60</v>
      </c>
      <c r="I16" s="91">
        <v>0</v>
      </c>
      <c r="J16" s="91">
        <v>0</v>
      </c>
      <c r="K16" s="92">
        <v>0</v>
      </c>
      <c r="L16" s="92">
        <v>1.2</v>
      </c>
      <c r="M16" s="92">
        <v>1.8</v>
      </c>
      <c r="N16" s="92">
        <v>0</v>
      </c>
      <c r="O16" s="92">
        <v>0</v>
      </c>
      <c r="P16" s="92">
        <v>1.2</v>
      </c>
      <c r="Q16" s="92">
        <v>0</v>
      </c>
      <c r="R16" s="92">
        <v>1.2</v>
      </c>
      <c r="S16" s="92">
        <v>0</v>
      </c>
      <c r="T16" s="92">
        <v>0</v>
      </c>
      <c r="U16" s="92">
        <v>0</v>
      </c>
      <c r="V16" s="92">
        <v>1.2</v>
      </c>
      <c r="W16" s="93">
        <v>2839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12.5</v>
      </c>
      <c r="H17" s="91">
        <v>50</v>
      </c>
      <c r="I17" s="91">
        <v>37.5</v>
      </c>
      <c r="J17" s="91">
        <v>0</v>
      </c>
      <c r="K17" s="92">
        <v>0</v>
      </c>
      <c r="L17" s="92">
        <v>0.375</v>
      </c>
      <c r="M17" s="92">
        <v>1.5</v>
      </c>
      <c r="N17" s="92">
        <v>1.125</v>
      </c>
      <c r="O17" s="92">
        <v>0</v>
      </c>
      <c r="P17" s="92">
        <v>0.375</v>
      </c>
      <c r="Q17" s="92">
        <v>0</v>
      </c>
      <c r="R17" s="92">
        <v>0.375</v>
      </c>
      <c r="S17" s="92">
        <v>0</v>
      </c>
      <c r="T17" s="92">
        <v>0</v>
      </c>
      <c r="U17" s="92">
        <v>0</v>
      </c>
      <c r="V17" s="92">
        <v>0.375</v>
      </c>
      <c r="W17" s="93">
        <v>672</v>
      </c>
      <c r="X17" s="93">
        <v>0</v>
      </c>
    </row>
    <row r="18" spans="1:24" s="89" customFormat="1" ht="30" x14ac:dyDescent="0.2">
      <c r="A18" s="90" t="s">
        <v>204</v>
      </c>
      <c r="B18" s="243">
        <v>17</v>
      </c>
      <c r="C18" s="90" t="s">
        <v>199</v>
      </c>
      <c r="D18" s="90" t="s">
        <v>205</v>
      </c>
      <c r="E18" s="90" t="s">
        <v>201</v>
      </c>
      <c r="F18" s="91">
        <v>0</v>
      </c>
      <c r="G18" s="91">
        <v>14.3</v>
      </c>
      <c r="H18" s="91">
        <v>61.9</v>
      </c>
      <c r="I18" s="91">
        <v>23.8</v>
      </c>
      <c r="J18" s="91">
        <v>0</v>
      </c>
      <c r="K18" s="92">
        <v>0</v>
      </c>
      <c r="L18" s="92">
        <v>0.85799999999999998</v>
      </c>
      <c r="M18" s="92">
        <v>3.714</v>
      </c>
      <c r="N18" s="92">
        <v>1.4279999999999999</v>
      </c>
      <c r="O18" s="92">
        <v>0</v>
      </c>
      <c r="P18" s="92">
        <v>0.85799999999999998</v>
      </c>
      <c r="Q18" s="92">
        <v>0</v>
      </c>
      <c r="R18" s="92">
        <v>0.85799999999999998</v>
      </c>
      <c r="S18" s="92">
        <v>0</v>
      </c>
      <c r="T18" s="92">
        <v>0</v>
      </c>
      <c r="U18" s="92">
        <v>0</v>
      </c>
      <c r="V18" s="92">
        <v>0.85799999999999998</v>
      </c>
      <c r="W18" s="93">
        <v>10135</v>
      </c>
      <c r="X18" s="93">
        <v>0</v>
      </c>
    </row>
    <row r="19" spans="1:24" s="89" customFormat="1" ht="15" x14ac:dyDescent="0.2">
      <c r="A19" s="90" t="s">
        <v>204</v>
      </c>
      <c r="B19" s="243">
        <v>19</v>
      </c>
      <c r="C19" s="90" t="s">
        <v>199</v>
      </c>
      <c r="D19" s="90" t="s">
        <v>206</v>
      </c>
      <c r="E19" s="90" t="s">
        <v>201</v>
      </c>
      <c r="F19" s="91">
        <v>18.2</v>
      </c>
      <c r="G19" s="91">
        <v>27.3</v>
      </c>
      <c r="H19" s="91">
        <v>45.4</v>
      </c>
      <c r="I19" s="91">
        <v>9.1</v>
      </c>
      <c r="J19" s="91">
        <v>0</v>
      </c>
      <c r="K19" s="92">
        <v>0.51</v>
      </c>
      <c r="L19" s="92">
        <v>0.76400000000000001</v>
      </c>
      <c r="M19" s="92">
        <v>1.2709999999999999</v>
      </c>
      <c r="N19" s="92">
        <v>0.255</v>
      </c>
      <c r="O19" s="92">
        <v>0</v>
      </c>
      <c r="P19" s="92">
        <v>1.274</v>
      </c>
      <c r="Q19" s="92">
        <v>2.0379999999999998</v>
      </c>
      <c r="R19" s="92">
        <v>0.76400000000000001</v>
      </c>
      <c r="S19" s="92">
        <v>0</v>
      </c>
      <c r="T19" s="92">
        <v>0</v>
      </c>
      <c r="U19" s="92">
        <v>0</v>
      </c>
      <c r="V19" s="92">
        <v>2.8029999999999999</v>
      </c>
      <c r="W19" s="93">
        <v>22974</v>
      </c>
      <c r="X19" s="93">
        <v>0</v>
      </c>
    </row>
    <row r="20" spans="1:24" s="89" customFormat="1" ht="15" x14ac:dyDescent="0.2">
      <c r="A20" s="90" t="s">
        <v>204</v>
      </c>
      <c r="B20" s="243">
        <v>19</v>
      </c>
      <c r="C20" s="90" t="s">
        <v>199</v>
      </c>
      <c r="D20" s="90" t="s">
        <v>206</v>
      </c>
      <c r="E20" s="90" t="s">
        <v>202</v>
      </c>
      <c r="F20" s="91">
        <v>0</v>
      </c>
      <c r="G20" s="91">
        <v>60</v>
      </c>
      <c r="H20" s="91">
        <v>40</v>
      </c>
      <c r="I20" s="91">
        <v>0</v>
      </c>
      <c r="J20" s="91">
        <v>0</v>
      </c>
      <c r="K20" s="92">
        <v>0</v>
      </c>
      <c r="L20" s="92">
        <v>1.68</v>
      </c>
      <c r="M20" s="92">
        <v>1.1200000000000001</v>
      </c>
      <c r="N20" s="92">
        <v>0</v>
      </c>
      <c r="O20" s="92">
        <v>0</v>
      </c>
      <c r="P20" s="92">
        <v>1.68</v>
      </c>
      <c r="Q20" s="92">
        <v>0</v>
      </c>
      <c r="R20" s="92">
        <v>1.68</v>
      </c>
      <c r="S20" s="92">
        <v>0</v>
      </c>
      <c r="T20" s="92">
        <v>0</v>
      </c>
      <c r="U20" s="92">
        <v>0</v>
      </c>
      <c r="V20" s="92">
        <v>1.68</v>
      </c>
      <c r="W20" s="93">
        <v>2996</v>
      </c>
      <c r="X20" s="93">
        <v>0</v>
      </c>
    </row>
    <row r="21" spans="1:24" s="89" customFormat="1" ht="15" x14ac:dyDescent="0.2">
      <c r="A21" s="90" t="s">
        <v>204</v>
      </c>
      <c r="B21" s="243">
        <v>25</v>
      </c>
      <c r="C21" s="90" t="s">
        <v>199</v>
      </c>
      <c r="D21" s="90" t="s">
        <v>207</v>
      </c>
      <c r="E21" s="90" t="s">
        <v>201</v>
      </c>
      <c r="F21" s="91">
        <v>0</v>
      </c>
      <c r="G21" s="91">
        <v>29.4</v>
      </c>
      <c r="H21" s="91">
        <v>64.7</v>
      </c>
      <c r="I21" s="91">
        <v>5.9</v>
      </c>
      <c r="J21" s="91">
        <v>0</v>
      </c>
      <c r="K21" s="92">
        <v>0</v>
      </c>
      <c r="L21" s="92">
        <v>1.3879999999999999</v>
      </c>
      <c r="M21" s="92">
        <v>3.0539999999999998</v>
      </c>
      <c r="N21" s="92">
        <v>0.27800000000000002</v>
      </c>
      <c r="O21" s="92">
        <v>0</v>
      </c>
      <c r="P21" s="92">
        <v>1.3879999999999999</v>
      </c>
      <c r="Q21" s="92">
        <v>0</v>
      </c>
      <c r="R21" s="92">
        <v>1.3879999999999999</v>
      </c>
      <c r="S21" s="92">
        <v>0</v>
      </c>
      <c r="T21" s="92">
        <v>0</v>
      </c>
      <c r="U21" s="92">
        <v>0</v>
      </c>
      <c r="V21" s="92">
        <v>1.3879999999999999</v>
      </c>
      <c r="W21" s="93">
        <v>11374</v>
      </c>
      <c r="X21" s="93">
        <v>0</v>
      </c>
    </row>
    <row r="22" spans="1:24" s="89" customFormat="1" ht="15" x14ac:dyDescent="0.2">
      <c r="A22" s="90" t="s">
        <v>204</v>
      </c>
      <c r="B22" s="243">
        <v>25</v>
      </c>
      <c r="C22" s="90" t="s">
        <v>199</v>
      </c>
      <c r="D22" s="90" t="s">
        <v>207</v>
      </c>
      <c r="E22" s="90" t="s">
        <v>202</v>
      </c>
      <c r="F22" s="91">
        <v>0</v>
      </c>
      <c r="G22" s="91">
        <v>20</v>
      </c>
      <c r="H22" s="91">
        <v>50</v>
      </c>
      <c r="I22" s="91">
        <v>30</v>
      </c>
      <c r="J22" s="91">
        <v>0</v>
      </c>
      <c r="K22" s="92">
        <v>0</v>
      </c>
      <c r="L22" s="92">
        <v>0.94399999999999995</v>
      </c>
      <c r="M22" s="92">
        <v>2.36</v>
      </c>
      <c r="N22" s="92">
        <v>1.4159999999999999</v>
      </c>
      <c r="O22" s="92">
        <v>0</v>
      </c>
      <c r="P22" s="92">
        <v>0.94399999999999995</v>
      </c>
      <c r="Q22" s="92">
        <v>0</v>
      </c>
      <c r="R22" s="92">
        <v>0.94399999999999995</v>
      </c>
      <c r="S22" s="92">
        <v>0</v>
      </c>
      <c r="T22" s="92">
        <v>0</v>
      </c>
      <c r="U22" s="92">
        <v>0</v>
      </c>
      <c r="V22" s="92">
        <v>0.94399999999999995</v>
      </c>
      <c r="W22" s="93">
        <v>1683</v>
      </c>
      <c r="X22" s="93">
        <v>0</v>
      </c>
    </row>
    <row r="23" spans="1:24" s="89" customFormat="1" ht="30" x14ac:dyDescent="0.2">
      <c r="A23" s="90" t="s">
        <v>204</v>
      </c>
      <c r="B23" s="243">
        <v>26</v>
      </c>
      <c r="C23" s="90" t="s">
        <v>199</v>
      </c>
      <c r="D23" s="90" t="s">
        <v>208</v>
      </c>
      <c r="E23" s="90" t="s">
        <v>201</v>
      </c>
      <c r="F23" s="91">
        <v>22.2</v>
      </c>
      <c r="G23" s="91">
        <v>11.1</v>
      </c>
      <c r="H23" s="91">
        <v>44.5</v>
      </c>
      <c r="I23" s="91">
        <v>22.2</v>
      </c>
      <c r="J23" s="91">
        <v>0</v>
      </c>
      <c r="K23" s="92">
        <v>1.3320000000000001</v>
      </c>
      <c r="L23" s="92">
        <v>0.66600000000000004</v>
      </c>
      <c r="M23" s="92">
        <v>2.67</v>
      </c>
      <c r="N23" s="92">
        <v>1.3320000000000001</v>
      </c>
      <c r="O23" s="92">
        <v>0</v>
      </c>
      <c r="P23" s="92">
        <v>1.998</v>
      </c>
      <c r="Q23" s="92">
        <v>5.3280000000000003</v>
      </c>
      <c r="R23" s="92">
        <v>0.66600000000000004</v>
      </c>
      <c r="S23" s="92">
        <v>0</v>
      </c>
      <c r="T23" s="92">
        <v>0</v>
      </c>
      <c r="U23" s="92">
        <v>0</v>
      </c>
      <c r="V23" s="92">
        <v>5.9939999999999998</v>
      </c>
      <c r="W23" s="93">
        <v>63871</v>
      </c>
      <c r="X23" s="93">
        <v>0</v>
      </c>
    </row>
    <row r="24" spans="1:24" s="89" customFormat="1" ht="15" x14ac:dyDescent="0.2">
      <c r="A24" s="90" t="s">
        <v>209</v>
      </c>
      <c r="B24" s="243">
        <v>34</v>
      </c>
      <c r="C24" s="90" t="s">
        <v>199</v>
      </c>
      <c r="D24" s="90" t="s">
        <v>210</v>
      </c>
      <c r="E24" s="90" t="s">
        <v>201</v>
      </c>
      <c r="F24" s="91">
        <v>5.6</v>
      </c>
      <c r="G24" s="91">
        <v>44.4</v>
      </c>
      <c r="H24" s="91">
        <v>27.8</v>
      </c>
      <c r="I24" s="91">
        <v>22.2</v>
      </c>
      <c r="J24" s="91">
        <v>0</v>
      </c>
      <c r="K24" s="92">
        <v>0.24</v>
      </c>
      <c r="L24" s="92">
        <v>1.9</v>
      </c>
      <c r="M24" s="92">
        <v>1.19</v>
      </c>
      <c r="N24" s="92">
        <v>0.95</v>
      </c>
      <c r="O24" s="92">
        <v>0</v>
      </c>
      <c r="P24" s="92">
        <v>2.14</v>
      </c>
      <c r="Q24" s="92">
        <v>0.95899999999999996</v>
      </c>
      <c r="R24" s="92">
        <v>1.9</v>
      </c>
      <c r="S24" s="92">
        <v>0</v>
      </c>
      <c r="T24" s="92">
        <v>0</v>
      </c>
      <c r="U24" s="92">
        <v>0</v>
      </c>
      <c r="V24" s="92">
        <v>2.859</v>
      </c>
      <c r="W24" s="93">
        <v>28529</v>
      </c>
      <c r="X24" s="93">
        <v>0</v>
      </c>
    </row>
    <row r="25" spans="1:24" s="89" customFormat="1" ht="15" x14ac:dyDescent="0.2">
      <c r="A25" s="90" t="s">
        <v>209</v>
      </c>
      <c r="B25" s="243">
        <v>34</v>
      </c>
      <c r="C25" s="90" t="s">
        <v>199</v>
      </c>
      <c r="D25" s="90" t="s">
        <v>210</v>
      </c>
      <c r="E25" s="90" t="s">
        <v>202</v>
      </c>
      <c r="F25" s="91">
        <v>20</v>
      </c>
      <c r="G25" s="91">
        <v>70</v>
      </c>
      <c r="H25" s="91">
        <v>10</v>
      </c>
      <c r="I25" s="91">
        <v>0</v>
      </c>
      <c r="J25" s="91">
        <v>0</v>
      </c>
      <c r="K25" s="92">
        <v>0.85599999999999998</v>
      </c>
      <c r="L25" s="92">
        <v>2.996</v>
      </c>
      <c r="M25" s="92">
        <v>0.42799999999999999</v>
      </c>
      <c r="N25" s="92">
        <v>0</v>
      </c>
      <c r="O25" s="92">
        <v>0</v>
      </c>
      <c r="P25" s="92">
        <v>3.8519999999999999</v>
      </c>
      <c r="Q25" s="92">
        <v>3.4239999999999999</v>
      </c>
      <c r="R25" s="92">
        <v>2.996</v>
      </c>
      <c r="S25" s="92">
        <v>0</v>
      </c>
      <c r="T25" s="92">
        <v>0</v>
      </c>
      <c r="U25" s="92">
        <v>0</v>
      </c>
      <c r="V25" s="92">
        <v>6.42</v>
      </c>
      <c r="W25" s="93">
        <v>15679</v>
      </c>
      <c r="X25" s="93">
        <v>0</v>
      </c>
    </row>
    <row r="26" spans="1:24" s="89" customFormat="1" ht="15" x14ac:dyDescent="0.2">
      <c r="A26" s="90" t="s">
        <v>209</v>
      </c>
      <c r="B26" s="243">
        <v>34</v>
      </c>
      <c r="C26" s="90" t="s">
        <v>199</v>
      </c>
      <c r="D26" s="90" t="s">
        <v>210</v>
      </c>
      <c r="E26" s="90" t="s">
        <v>203</v>
      </c>
      <c r="F26" s="91">
        <v>0</v>
      </c>
      <c r="G26" s="91">
        <v>10</v>
      </c>
      <c r="H26" s="91">
        <v>60</v>
      </c>
      <c r="I26" s="91">
        <v>30</v>
      </c>
      <c r="J26" s="91">
        <v>0</v>
      </c>
      <c r="K26" s="92">
        <v>0</v>
      </c>
      <c r="L26" s="92">
        <v>0.42799999999999999</v>
      </c>
      <c r="M26" s="92">
        <v>2.5680000000000001</v>
      </c>
      <c r="N26" s="92">
        <v>1.284</v>
      </c>
      <c r="O26" s="92">
        <v>0</v>
      </c>
      <c r="P26" s="92">
        <v>0.42799999999999999</v>
      </c>
      <c r="Q26" s="92">
        <v>0</v>
      </c>
      <c r="R26" s="92">
        <v>0.42799999999999999</v>
      </c>
      <c r="S26" s="92">
        <v>0</v>
      </c>
      <c r="T26" s="92">
        <v>0</v>
      </c>
      <c r="U26" s="92">
        <v>0</v>
      </c>
      <c r="V26" s="92">
        <v>0.42799999999999999</v>
      </c>
      <c r="W26" s="93">
        <v>727</v>
      </c>
      <c r="X26" s="93">
        <v>0</v>
      </c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68" customFormat="1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ht="15" x14ac:dyDescent="0.2">
      <c r="A108" s="95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ht="15" x14ac:dyDescent="0.2">
      <c r="A109" s="95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ht="15" x14ac:dyDescent="0.2">
      <c r="A110" s="95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ht="15" x14ac:dyDescent="0.2">
      <c r="A111" s="95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ht="15" x14ac:dyDescent="0.2">
      <c r="A112" s="95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ht="15" x14ac:dyDescent="0.2">
      <c r="A113" s="95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ht="15" x14ac:dyDescent="0.2">
      <c r="A114" s="95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ht="15" x14ac:dyDescent="0.2">
      <c r="A115" s="95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ht="15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2"/>
      <c r="W116" s="93"/>
      <c r="X116" s="98"/>
    </row>
    <row r="117" spans="1:24" ht="15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2"/>
      <c r="W117" s="93"/>
      <c r="X117" s="98"/>
    </row>
    <row r="118" spans="1:24" ht="15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2"/>
      <c r="W118" s="93"/>
      <c r="X118" s="98"/>
    </row>
    <row r="119" spans="1:24" ht="15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2"/>
      <c r="W119" s="93"/>
      <c r="X119" s="98"/>
    </row>
    <row r="120" spans="1:24" ht="15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2"/>
      <c r="W120" s="93"/>
      <c r="X120" s="98"/>
    </row>
    <row r="121" spans="1:24" ht="15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2"/>
      <c r="W121" s="93"/>
      <c r="X121" s="98"/>
    </row>
    <row r="122" spans="1:24" ht="15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2"/>
      <c r="W122" s="93"/>
      <c r="X122" s="98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  <c r="W228" s="102"/>
      <c r="X228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27 P15:P27 J15:J27 J17:J228 P17:P228 V17:V228">
    <cfRule type="expression" dxfId="19" priority="13">
      <formula>IF($A15&lt;&gt;"",1,0)</formula>
    </cfRule>
  </conditionalFormatting>
  <conditionalFormatting sqref="A216:X228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27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27 P15:P27 V15:V27">
    <cfRule type="expression" dxfId="14" priority="10">
      <formula>IF($A15&lt;&gt;"",1,0)</formula>
    </cfRule>
  </conditionalFormatting>
  <conditionalFormatting sqref="A15:X27 A17:X227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28 P16:P28 J16:J28">
    <cfRule type="expression" dxfId="11" priority="5">
      <formula>IF($A16&lt;&gt;"",1,0)</formula>
    </cfRule>
  </conditionalFormatting>
  <conditionalFormatting sqref="A16:X28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28 P16:P28 V16:V28">
    <cfRule type="expression" dxfId="8" priority="2">
      <formula>IF($A16&lt;&gt;"",1,0)</formula>
    </cfRule>
  </conditionalFormatting>
  <conditionalFormatting sqref="A16:X28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The University of Cumbria</v>
      </c>
    </row>
    <row r="6" spans="1:8" ht="15.75" x14ac:dyDescent="0.25">
      <c r="A6" s="19" t="s">
        <v>56</v>
      </c>
      <c r="B6" s="240">
        <f>UKPRN</f>
        <v>10007842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52000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38000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2000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23250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23250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4274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4000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9000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4000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4000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5250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619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4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The University of Cumbria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10007842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65534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7</v>
      </c>
      <c r="H12" s="93">
        <v>42</v>
      </c>
      <c r="I12" s="93">
        <v>45</v>
      </c>
      <c r="J12" s="93">
        <v>6</v>
      </c>
      <c r="K12" s="93">
        <v>0</v>
      </c>
      <c r="L12" s="135">
        <v>0.52127659574468099</v>
      </c>
      <c r="M12" s="135">
        <v>5.0599999999999996</v>
      </c>
      <c r="N12" s="135">
        <v>4.21650212765958</v>
      </c>
      <c r="O12" s="93">
        <v>18146</v>
      </c>
      <c r="P12" s="94"/>
    </row>
    <row r="13" spans="1:17" s="89" customFormat="1" ht="15" x14ac:dyDescent="0.2">
      <c r="A13" s="90" t="s">
        <v>204</v>
      </c>
      <c r="B13" s="243">
        <v>17</v>
      </c>
      <c r="C13" s="90" t="s">
        <v>199</v>
      </c>
      <c r="D13" s="90" t="s">
        <v>205</v>
      </c>
      <c r="E13" s="90"/>
      <c r="F13" s="90"/>
      <c r="G13" s="93">
        <v>0</v>
      </c>
      <c r="H13" s="93">
        <v>9</v>
      </c>
      <c r="I13" s="93">
        <v>60</v>
      </c>
      <c r="J13" s="93">
        <v>31</v>
      </c>
      <c r="K13" s="93">
        <v>0</v>
      </c>
      <c r="L13" s="135">
        <v>0.13043478260869601</v>
      </c>
      <c r="M13" s="135">
        <v>7.18</v>
      </c>
      <c r="N13" s="135">
        <v>1.21696956521739</v>
      </c>
      <c r="O13" s="93">
        <v>5237</v>
      </c>
      <c r="P13" s="94"/>
    </row>
    <row r="14" spans="1:17" s="89" customFormat="1" ht="15" x14ac:dyDescent="0.2">
      <c r="A14" s="90" t="s">
        <v>204</v>
      </c>
      <c r="B14" s="243">
        <v>19</v>
      </c>
      <c r="C14" s="90" t="s">
        <v>199</v>
      </c>
      <c r="D14" s="90" t="s">
        <v>206</v>
      </c>
      <c r="E14" s="90"/>
      <c r="F14" s="90"/>
      <c r="G14" s="93">
        <v>12</v>
      </c>
      <c r="H14" s="93">
        <v>30</v>
      </c>
      <c r="I14" s="93">
        <v>43</v>
      </c>
      <c r="J14" s="93">
        <v>11</v>
      </c>
      <c r="K14" s="93">
        <v>4</v>
      </c>
      <c r="L14" s="135">
        <v>0.49411764705882399</v>
      </c>
      <c r="M14" s="135">
        <v>6.94</v>
      </c>
      <c r="N14" s="135">
        <v>3.4269529411764701</v>
      </c>
      <c r="O14" s="93">
        <v>14748</v>
      </c>
      <c r="P14" s="94"/>
    </row>
    <row r="15" spans="1:17" s="89" customFormat="1" ht="15" x14ac:dyDescent="0.2">
      <c r="A15" s="90" t="s">
        <v>204</v>
      </c>
      <c r="B15" s="243">
        <v>25</v>
      </c>
      <c r="C15" s="90" t="s">
        <v>199</v>
      </c>
      <c r="D15" s="90" t="s">
        <v>207</v>
      </c>
      <c r="E15" s="90"/>
      <c r="F15" s="90"/>
      <c r="G15" s="93">
        <v>0</v>
      </c>
      <c r="H15" s="93">
        <v>23</v>
      </c>
      <c r="I15" s="93">
        <v>52</v>
      </c>
      <c r="J15" s="93">
        <v>23</v>
      </c>
      <c r="K15" s="93">
        <v>2</v>
      </c>
      <c r="L15" s="135">
        <v>0.30666666666666698</v>
      </c>
      <c r="M15" s="135">
        <v>6.05</v>
      </c>
      <c r="N15" s="135">
        <v>1.85487333333333</v>
      </c>
      <c r="O15" s="93">
        <v>7983</v>
      </c>
      <c r="P15" s="94"/>
    </row>
    <row r="16" spans="1:17" s="89" customFormat="1" ht="15" x14ac:dyDescent="0.2">
      <c r="A16" s="90" t="s">
        <v>204</v>
      </c>
      <c r="B16" s="243">
        <v>26</v>
      </c>
      <c r="C16" s="90" t="s">
        <v>199</v>
      </c>
      <c r="D16" s="90" t="s">
        <v>208</v>
      </c>
      <c r="E16" s="90"/>
      <c r="F16" s="90"/>
      <c r="G16" s="93">
        <v>14</v>
      </c>
      <c r="H16" s="93">
        <v>8</v>
      </c>
      <c r="I16" s="93">
        <v>56</v>
      </c>
      <c r="J16" s="93">
        <v>22</v>
      </c>
      <c r="K16" s="93">
        <v>0</v>
      </c>
      <c r="L16" s="135">
        <v>0.28205128205128199</v>
      </c>
      <c r="M16" s="135">
        <v>1.42</v>
      </c>
      <c r="N16" s="135">
        <v>0.52158333333333295</v>
      </c>
      <c r="O16" s="93">
        <v>2245</v>
      </c>
      <c r="P16" s="94"/>
    </row>
    <row r="17" spans="1:16" s="89" customFormat="1" ht="15" x14ac:dyDescent="0.2">
      <c r="A17" s="90" t="s">
        <v>209</v>
      </c>
      <c r="B17" s="243">
        <v>34</v>
      </c>
      <c r="C17" s="90" t="s">
        <v>199</v>
      </c>
      <c r="D17" s="90" t="s">
        <v>210</v>
      </c>
      <c r="E17" s="90"/>
      <c r="F17" s="90"/>
      <c r="G17" s="93">
        <v>8</v>
      </c>
      <c r="H17" s="93">
        <v>44</v>
      </c>
      <c r="I17" s="93">
        <v>29</v>
      </c>
      <c r="J17" s="93">
        <v>19</v>
      </c>
      <c r="K17" s="93">
        <v>0</v>
      </c>
      <c r="L17" s="135">
        <v>0.64197530864197505</v>
      </c>
      <c r="M17" s="135">
        <v>4.78</v>
      </c>
      <c r="N17" s="135">
        <v>3.9909037037037001</v>
      </c>
      <c r="O17" s="93">
        <v>17175</v>
      </c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35"/>
      <c r="M18" s="135"/>
      <c r="N18" s="135"/>
      <c r="O18" s="93"/>
      <c r="P18" s="94"/>
    </row>
    <row r="19" spans="1:16" s="89" customFormat="1" ht="15" x14ac:dyDescent="0.2">
      <c r="A19" s="136"/>
      <c r="B19" s="244"/>
      <c r="C19" s="136"/>
      <c r="D19" s="136"/>
      <c r="E19" s="136"/>
      <c r="F19" s="136"/>
      <c r="G19" s="137"/>
      <c r="H19" s="137"/>
      <c r="I19" s="137"/>
      <c r="J19" s="137"/>
      <c r="K19" s="137"/>
      <c r="L19" s="138"/>
      <c r="M19" s="139"/>
      <c r="N19" s="139"/>
      <c r="O19" s="137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68" customFormat="1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ht="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1"/>
      <c r="M109" s="142"/>
      <c r="N109" s="142"/>
      <c r="O109" s="98"/>
    </row>
    <row r="110" spans="1:15" ht="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1"/>
      <c r="M110" s="142"/>
      <c r="N110" s="142"/>
      <c r="O110" s="98"/>
    </row>
    <row r="111" spans="1:15" ht="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1"/>
      <c r="M111" s="142"/>
      <c r="N111" s="142"/>
      <c r="O111" s="98"/>
    </row>
    <row r="112" spans="1:15" ht="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1"/>
      <c r="M112" s="142"/>
      <c r="N112" s="142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s="86" customFormat="1" ht="15" x14ac:dyDescent="0.2">
      <c r="A229" s="145"/>
      <c r="B229" s="246"/>
      <c r="C229" s="145"/>
      <c r="D229" s="145"/>
      <c r="E229" s="145"/>
      <c r="F229" s="145"/>
      <c r="G229" s="146"/>
      <c r="H229" s="146"/>
      <c r="I229" s="146"/>
      <c r="J229" s="146"/>
      <c r="K229" s="146"/>
      <c r="L229" s="147"/>
      <c r="M229" s="147"/>
      <c r="N229" s="147"/>
      <c r="O229" s="146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8 K12:K128">
    <cfRule type="expression" dxfId="5" priority="2">
      <formula>IF($A12&lt;&gt;"",1,0)</formula>
    </cfRule>
  </conditionalFormatting>
  <conditionalFormatting sqref="E12:F128">
    <cfRule type="expression" dxfId="4" priority="1">
      <formula>IF(AND($A12&lt;&gt;"",$E12=""),1,0)</formula>
    </cfRule>
  </conditionalFormatting>
  <conditionalFormatting sqref="A222:O228">
    <cfRule type="expression" dxfId="3" priority="12">
      <formula>IF($A222&lt;&gt;"",1,0)</formula>
    </cfRule>
  </conditionalFormatting>
  <conditionalFormatting sqref="A12:O128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8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The University of Cumbria</v>
      </c>
      <c r="D5" s="21"/>
    </row>
    <row r="6" spans="1:15" ht="15.75" x14ac:dyDescent="0.25">
      <c r="B6" s="19" t="s">
        <v>56</v>
      </c>
      <c r="C6" s="240">
        <f>UKPRN</f>
        <v>10007842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277000</v>
      </c>
      <c r="E10" s="168">
        <v>142000</v>
      </c>
      <c r="F10" s="168">
        <v>131000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256000</v>
      </c>
      <c r="E11" s="173">
        <v>310000</v>
      </c>
      <c r="F11" s="173">
        <v>162000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32000</v>
      </c>
      <c r="E12" s="173">
        <v>68000</v>
      </c>
      <c r="F12" s="173">
        <v>23000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506000</v>
      </c>
      <c r="E13" s="173">
        <v>563000</v>
      </c>
      <c r="F13" s="173">
        <v>765000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31000</v>
      </c>
      <c r="E15" s="175">
        <v>35000</v>
      </c>
      <c r="F15" s="175">
        <v>7000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0</v>
      </c>
      <c r="E17" s="259">
        <v>0</v>
      </c>
      <c r="F17" s="259">
        <v>1147000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1102000</v>
      </c>
      <c r="E18" s="187">
        <v>1118000</v>
      </c>
      <c r="F18" s="187">
        <v>2235000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16733000</v>
      </c>
      <c r="G20" s="27" t="s">
        <v>113</v>
      </c>
      <c r="H20" s="27"/>
      <c r="K20" s="191" t="s">
        <v>143</v>
      </c>
      <c r="L20" s="192">
        <v>16733000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2021-10-04T13:25:34Z</dcterms:modified>
</cp:coreProperties>
</file>