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<sst xmlns="http://schemas.openxmlformats.org/spreadsheetml/2006/main" count="302" uniqueCount="211">
  <si>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</si>
  <si>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</si>
  <si>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</si>
  <si>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</si>
  <si>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</si>
  <si>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</si>
  <si>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</si>
  <si>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</si>
  <si>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</si>
  <si>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</si>
  <si>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</si>
  <si>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</si>
  <si>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</si>
  <si>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</si>
  <si>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</si>
  <si>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</si>
  <si>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</si>
  <si>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</si>
  <si>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</si>
  <si>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</si>
  <si>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</si>
  <si>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</si>
  <si>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</si>
  <si>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</si>
  <si>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</si>
  <si>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</si>
  <si>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</si>
  <si>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</si>
  <si>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</si>
  <si>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</si>
  <si>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</si>
  <si>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</si>
  <si>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</si>
  <si>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</si>
  <si>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</si>
  <si>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</si>
  <si>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</si>
  <si>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</si>
  <si>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</si>
  <si>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</si>
  <si>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</si>
  <si>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</si>
  <si>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</si>
  <si>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</si>
  <si>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</si>
  <si>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</si>
  <si>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</si>
  <si>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</si>
  <si>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</si>
  <si>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</si>
  <si>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</si>
  <si>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</si>
  <si>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</si>
  <si>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</si>
  <si>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</si>
  <si>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</si>
  <si>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</si>
  <si>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</si>
  <si>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</si>
  <si>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</si>
  <si>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</si>
  <si>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</si>
  <si>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</si>
  <si>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</si>
  <si>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</si>
  <si>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</si>
  <si>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</si>
  <si>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</si>
  <si>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</si>
  <si>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</si>
  <si>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</si>
  <si>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</si>
  <si>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</si>
  <si>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</si>
  <si>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</si>
  <si>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</si>
  <si>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</si>
  <si>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</si>
  <si>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</si>
  <si>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</si>
  <si>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</si>
  <si>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</si>
  <si>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</si>
  <si>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</si>
  <si>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</si>
  <si>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</si>
  <si>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</si>
  <si>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</si>
  <si>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</si>
  <si>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</si>
  <si>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</si>
  <si>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</si>
  <si>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</si>
  <si>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</si>
  <si>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</si>
  <si>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</si>
  <si>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</si>
  <si>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</si>
  <si>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</si>
  <si>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</si>
  <si>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</si>
  <si>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</si>
  <si>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</si>
  <si>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</si>
  <si>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</si>
  <si>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</si>
  <si>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</si>
  <si>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</si>
  <si>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</si>
  <si>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</si>
  <si>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</si>
  <si>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</si>
  <si>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</si>
  <si>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</si>
  <si>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</si>
  <si>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</si>
  <si>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</si>
  <si>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</si>
  <si>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</si>
  <si>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</si>
  <si>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</si>
  <si>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</si>
  <si>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</si>
  <si>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</si>
  <si>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</si>
  <si>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</si>
  <si>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</si>
  <si>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</si>
  <si>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</si>
  <si>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</si>
  <si>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</si>
  <si>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</si>
  <si>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</si>
  <si>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</si>
  <si>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</si>
  <si>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</si>
  <si>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</si>
  <si>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</si>
  <si>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</si>
  <si>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</si>
  <si>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</si>
  <si>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</si>
  <si>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</si>
  <si>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</si>
  <si>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</si>
  <si>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</si>
  <si>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</si>
  <si>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</si>
  <si>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</si>
  <si>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</si>
  <si>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</si>
  <si>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</si>
  <si>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</si>
  <si>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</si>
  <si>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</si>
  <si>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</si>
  <si>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</si>
  <si>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</si>
  <si>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</si>
  <si>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</si>
  <si>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</si>
  <si>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</si>
  <si>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</si>
  <si>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</si>
  <si>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</si>
  <si>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</si>
  <si>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</si>
  <si>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</si>
  <si>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</si>
  <si>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</si>
  <si>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</si>
  <si>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</si>
  <si>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</si>
  <si>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</si>
  <si>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</si>
  <si>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</si>
  <si>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</si>
  <si>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</si>
  <si>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</si>
  <si>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</si>
  <si>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</si>
  <si>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</si>
  <si>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</si>
  <si>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</si>
  <si>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</si>
  <si>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</si>
  <si>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</si>
  <si>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</si>
  <si>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</si>
  <si>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</si>
  <si>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</si>
  <si>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</si>
  <si>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</si>
  <si>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</si>
  <si>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</si>
  <si>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</si>
  <si>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</si>
  <si>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West London</t>
  </si>
  <si>
    <t>A</t>
  </si>
  <si>
    <t>Z</t>
  </si>
  <si>
    <t>Allied Health Professions, Dentistry, Nursing and Pharmacy</t>
  </si>
  <si>
    <t>Output</t>
  </si>
  <si>
    <t>Impact</t>
  </si>
  <si>
    <t>B</t>
  </si>
  <si>
    <t>Computer Science and Informatics</t>
  </si>
  <si>
    <t>C</t>
  </si>
  <si>
    <t>Education</t>
  </si>
  <si>
    <t>D</t>
  </si>
  <si>
    <t>Music, Drama, Dance and Performing Arts</t>
  </si>
  <si>
    <t>Environment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</si>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</sst>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West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10006566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10006566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241250</v>
      </c>
      <c r="J10" s="31" t="s">
        <v>73</v>
      </c>
    </row>
    <row r="11" spans="1:15" ht="15.75" x14ac:dyDescent="0.25">
      <c r="D11" s="32" t="s">
        <v>3</v>
      </c>
      <c r="E11" s="33"/>
      <c r="F11" s="33">
        <v>19301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260551</v>
      </c>
      <c r="F12" s="39"/>
      <c r="G12" s="34"/>
      <c r="H12" s="35"/>
      <c r="J12" s="40"/>
      <c r="M12" s="40" t="s">
        <v>110</v>
      </c>
      <c r="N12" s="41">
        <v>260551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7643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1002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149151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418347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511951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511951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930298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West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10006566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241250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19301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7.9</v>
      </c>
      <c r="G15" s="91">
        <v>31.8</v>
      </c>
      <c r="H15" s="91">
        <v>36.5</v>
      </c>
      <c r="I15" s="91">
        <v>23.8</v>
      </c>
      <c r="J15" s="91">
        <v>0</v>
      </c>
      <c r="K15" s="92">
        <v>1.161</v>
      </c>
      <c r="L15" s="92">
        <v>4.6749999999999998</v>
      </c>
      <c r="M15" s="92">
        <v>5.3650000000000002</v>
      </c>
      <c r="N15" s="92">
        <v>3.4990000000000001</v>
      </c>
      <c r="O15" s="92">
        <v>0</v>
      </c>
      <c r="P15" s="92">
        <v>5.8360000000000003</v>
      </c>
      <c r="Q15" s="92">
        <v>4.6449999999999996</v>
      </c>
      <c r="R15" s="92">
        <v>4.6749999999999998</v>
      </c>
      <c r="S15" s="92">
        <v>0</v>
      </c>
      <c r="T15" s="92">
        <v>0</v>
      </c>
      <c r="U15" s="92">
        <v>0</v>
      </c>
      <c r="V15" s="92">
        <v>9.32</v>
      </c>
      <c r="W15" s="93">
        <v>125110</v>
      </c>
      <c r="X15" s="93">
        <v>10009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40</v>
      </c>
      <c r="H16" s="91">
        <v>60</v>
      </c>
      <c r="I16" s="91">
        <v>0</v>
      </c>
      <c r="J16" s="91">
        <v>0</v>
      </c>
      <c r="K16" s="92">
        <v>0</v>
      </c>
      <c r="L16" s="92">
        <v>5.88</v>
      </c>
      <c r="M16" s="92">
        <v>8.82</v>
      </c>
      <c r="N16" s="92">
        <v>0</v>
      </c>
      <c r="O16" s="92">
        <v>0</v>
      </c>
      <c r="P16" s="92">
        <v>5.88</v>
      </c>
      <c r="Q16" s="92">
        <v>0</v>
      </c>
      <c r="R16" s="92">
        <v>5.88</v>
      </c>
      <c r="S16" s="92">
        <v>0</v>
      </c>
      <c r="T16" s="92">
        <v>0</v>
      </c>
      <c r="U16" s="92">
        <v>0</v>
      </c>
      <c r="V16" s="92">
        <v>5.88</v>
      </c>
      <c r="W16" s="93">
        <v>13910</v>
      </c>
      <c r="X16" s="93">
        <v>1113</v>
      </c>
    </row>
    <row r="17" spans="1:24" s="89" customFormat="1" ht="15" x14ac:dyDescent="0.2">
      <c r="A17" s="90" t="s">
        <v>203</v>
      </c>
      <c r="B17" s="243">
        <v>11</v>
      </c>
      <c r="C17" s="90" t="s">
        <v>199</v>
      </c>
      <c r="D17" s="90" t="s">
        <v>204</v>
      </c>
      <c r="E17" s="90" t="s">
        <v>201</v>
      </c>
      <c r="F17" s="91">
        <v>0</v>
      </c>
      <c r="G17" s="91">
        <v>11.8</v>
      </c>
      <c r="H17" s="91">
        <v>52.9</v>
      </c>
      <c r="I17" s="91">
        <v>35.299999999999997</v>
      </c>
      <c r="J17" s="91">
        <v>0</v>
      </c>
      <c r="K17" s="92">
        <v>0</v>
      </c>
      <c r="L17" s="92">
        <v>1.18</v>
      </c>
      <c r="M17" s="92">
        <v>5.29</v>
      </c>
      <c r="N17" s="92">
        <v>3.53</v>
      </c>
      <c r="O17" s="92">
        <v>0</v>
      </c>
      <c r="P17" s="92">
        <v>1.18</v>
      </c>
      <c r="Q17" s="92">
        <v>0</v>
      </c>
      <c r="R17" s="92">
        <v>1.18</v>
      </c>
      <c r="S17" s="92">
        <v>0</v>
      </c>
      <c r="T17" s="92">
        <v>0</v>
      </c>
      <c r="U17" s="92">
        <v>0</v>
      </c>
      <c r="V17" s="92">
        <v>1.18</v>
      </c>
      <c r="W17" s="93">
        <v>17670</v>
      </c>
      <c r="X17" s="93">
        <v>1414</v>
      </c>
    </row>
    <row r="18" spans="1:24" s="89" customFormat="1" ht="15" x14ac:dyDescent="0.2">
      <c r="A18" s="90" t="s">
        <v>205</v>
      </c>
      <c r="B18" s="243">
        <v>25</v>
      </c>
      <c r="C18" s="90" t="s">
        <v>199</v>
      </c>
      <c r="D18" s="90" t="s">
        <v>206</v>
      </c>
      <c r="E18" s="90" t="s">
        <v>201</v>
      </c>
      <c r="F18" s="91">
        <v>7.7</v>
      </c>
      <c r="G18" s="91">
        <v>30.8</v>
      </c>
      <c r="H18" s="91">
        <v>53.8</v>
      </c>
      <c r="I18" s="91">
        <v>7.7</v>
      </c>
      <c r="J18" s="91">
        <v>0</v>
      </c>
      <c r="K18" s="92">
        <v>0.3</v>
      </c>
      <c r="L18" s="92">
        <v>1.2010000000000001</v>
      </c>
      <c r="M18" s="92">
        <v>2.0979999999999999</v>
      </c>
      <c r="N18" s="92">
        <v>0.3</v>
      </c>
      <c r="O18" s="92">
        <v>0</v>
      </c>
      <c r="P18" s="92">
        <v>1.502</v>
      </c>
      <c r="Q18" s="92">
        <v>1.2010000000000001</v>
      </c>
      <c r="R18" s="92">
        <v>1.2010000000000001</v>
      </c>
      <c r="S18" s="92">
        <v>0</v>
      </c>
      <c r="T18" s="92">
        <v>0</v>
      </c>
      <c r="U18" s="92">
        <v>0</v>
      </c>
      <c r="V18" s="92">
        <v>2.4020000000000001</v>
      </c>
      <c r="W18" s="93">
        <v>19692</v>
      </c>
      <c r="X18" s="93">
        <v>1575</v>
      </c>
    </row>
    <row r="19" spans="1:24" s="89" customFormat="1" ht="15" x14ac:dyDescent="0.2">
      <c r="A19" s="90" t="s">
        <v>207</v>
      </c>
      <c r="B19" s="243">
        <v>35</v>
      </c>
      <c r="C19" s="90" t="s">
        <v>199</v>
      </c>
      <c r="D19" s="90" t="s">
        <v>208</v>
      </c>
      <c r="E19" s="90" t="s">
        <v>201</v>
      </c>
      <c r="F19" s="91">
        <v>10</v>
      </c>
      <c r="G19" s="91">
        <v>30</v>
      </c>
      <c r="H19" s="91">
        <v>25</v>
      </c>
      <c r="I19" s="91">
        <v>30</v>
      </c>
      <c r="J19" s="91">
        <v>5</v>
      </c>
      <c r="K19" s="92">
        <v>0.45</v>
      </c>
      <c r="L19" s="92">
        <v>1.35</v>
      </c>
      <c r="M19" s="92">
        <v>1.125</v>
      </c>
      <c r="N19" s="92">
        <v>1.35</v>
      </c>
      <c r="O19" s="92">
        <v>0.22500000000000001</v>
      </c>
      <c r="P19" s="92">
        <v>1.8</v>
      </c>
      <c r="Q19" s="92">
        <v>1.8</v>
      </c>
      <c r="R19" s="92">
        <v>1.35</v>
      </c>
      <c r="S19" s="92">
        <v>0</v>
      </c>
      <c r="T19" s="92">
        <v>0</v>
      </c>
      <c r="U19" s="92">
        <v>0</v>
      </c>
      <c r="V19" s="92">
        <v>3.15</v>
      </c>
      <c r="W19" s="93">
        <v>31433</v>
      </c>
      <c r="X19" s="93">
        <v>2515</v>
      </c>
    </row>
    <row r="20" spans="1:24" s="89" customFormat="1" ht="15" x14ac:dyDescent="0.2">
      <c r="A20" s="90" t="s">
        <v>207</v>
      </c>
      <c r="B20" s="243">
        <v>35</v>
      </c>
      <c r="C20" s="90" t="s">
        <v>199</v>
      </c>
      <c r="D20" s="90" t="s">
        <v>208</v>
      </c>
      <c r="E20" s="90" t="s">
        <v>209</v>
      </c>
      <c r="F20" s="91">
        <v>0</v>
      </c>
      <c r="G20" s="91">
        <v>10</v>
      </c>
      <c r="H20" s="91">
        <v>30</v>
      </c>
      <c r="I20" s="91">
        <v>60</v>
      </c>
      <c r="J20" s="91">
        <v>0</v>
      </c>
      <c r="K20" s="92">
        <v>0</v>
      </c>
      <c r="L20" s="92">
        <v>0.45</v>
      </c>
      <c r="M20" s="92">
        <v>1.35</v>
      </c>
      <c r="N20" s="92">
        <v>2.7</v>
      </c>
      <c r="O20" s="92">
        <v>0</v>
      </c>
      <c r="P20" s="92">
        <v>0.45</v>
      </c>
      <c r="Q20" s="92">
        <v>0</v>
      </c>
      <c r="R20" s="92">
        <v>0.45</v>
      </c>
      <c r="S20" s="92">
        <v>0</v>
      </c>
      <c r="T20" s="92">
        <v>0</v>
      </c>
      <c r="U20" s="92">
        <v>0</v>
      </c>
      <c r="V20" s="92">
        <v>0.45</v>
      </c>
      <c r="W20" s="93">
        <v>765</v>
      </c>
      <c r="X20" s="93">
        <v>61</v>
      </c>
    </row>
    <row r="21" spans="1:24" s="89" customFormat="1" ht="30" x14ac:dyDescent="0.2">
      <c r="A21" s="90" t="s">
        <v>207</v>
      </c>
      <c r="B21" s="243">
        <v>36</v>
      </c>
      <c r="C21" s="90" t="s">
        <v>199</v>
      </c>
      <c r="D21" s="90" t="s">
        <v>210</v>
      </c>
      <c r="E21" s="90" t="s">
        <v>201</v>
      </c>
      <c r="F21" s="91">
        <v>36.4</v>
      </c>
      <c r="G21" s="91">
        <v>18.100000000000001</v>
      </c>
      <c r="H21" s="91">
        <v>36.4</v>
      </c>
      <c r="I21" s="91">
        <v>9.1</v>
      </c>
      <c r="J21" s="91">
        <v>0</v>
      </c>
      <c r="K21" s="92">
        <v>0.94599999999999995</v>
      </c>
      <c r="L21" s="92">
        <v>0.47099999999999997</v>
      </c>
      <c r="M21" s="92">
        <v>0.94599999999999995</v>
      </c>
      <c r="N21" s="92">
        <v>0.23699999999999999</v>
      </c>
      <c r="O21" s="92">
        <v>0</v>
      </c>
      <c r="P21" s="92">
        <v>1.417</v>
      </c>
      <c r="Q21" s="92">
        <v>3.786</v>
      </c>
      <c r="R21" s="92">
        <v>0.47099999999999997</v>
      </c>
      <c r="S21" s="92">
        <v>0</v>
      </c>
      <c r="T21" s="92">
        <v>0</v>
      </c>
      <c r="U21" s="92">
        <v>0</v>
      </c>
      <c r="V21" s="92">
        <v>4.2560000000000002</v>
      </c>
      <c r="W21" s="93">
        <v>32670</v>
      </c>
      <c r="X21" s="93">
        <v>2614</v>
      </c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68" customFormat="1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ht="15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8"/>
    </row>
    <row r="117" spans="1:24" ht="15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8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2"/>
      <c r="X22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2 P15:P22 J15:J22 J17:J223 P17:P223 V17:V223">
    <cfRule type="expression" dxfId="19" priority="13">
      <formula>IF($A15&lt;&gt;"",1,0)</formula>
    </cfRule>
  </conditionalFormatting>
  <conditionalFormatting sqref="A216:X22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2 P15:P22 V15:V22">
    <cfRule type="expression" dxfId="14" priority="10">
      <formula>IF($A15&lt;&gt;"",1,0)</formula>
    </cfRule>
  </conditionalFormatting>
  <conditionalFormatting sqref="A15:X22 A17:X22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3 P16:P23 J16:J23">
    <cfRule type="expression" dxfId="11" priority="5">
      <formula>IF($A16&lt;&gt;"",1,0)</formula>
    </cfRule>
  </conditionalFormatting>
  <conditionalFormatting sqref="A16:X2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3 P16:P23 V16:V23">
    <cfRule type="expression" dxfId="8" priority="2">
      <formula>IF($A16&lt;&gt;"",1,0)</formula>
    </cfRule>
  </conditionalFormatting>
  <conditionalFormatting sqref="A16:X2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West London</v>
      </c>
    </row>
    <row r="6" spans="1:8" ht="15.75" x14ac:dyDescent="0.25">
      <c r="A6" s="19" t="s">
        <v>56</v>
      </c>
      <c r="B6" s="240">
        <f>UKPRN</f>
        <v>10006566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120000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38500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1.08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41580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7643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31000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8500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1002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West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10006566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149151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5</v>
      </c>
      <c r="H12" s="93">
        <v>29</v>
      </c>
      <c r="I12" s="93">
        <v>43</v>
      </c>
      <c r="J12" s="93">
        <v>23</v>
      </c>
      <c r="K12" s="93">
        <v>0</v>
      </c>
      <c r="L12" s="135">
        <v>0.44155844155844198</v>
      </c>
      <c r="M12" s="135">
        <v>25.7</v>
      </c>
      <c r="N12" s="135">
        <v>19.609433766233799</v>
      </c>
      <c r="O12" s="93">
        <v>84391</v>
      </c>
      <c r="P12" s="94"/>
    </row>
    <row r="13" spans="1:17" s="89" customFormat="1" ht="15" x14ac:dyDescent="0.2">
      <c r="A13" s="90" t="s">
        <v>203</v>
      </c>
      <c r="B13" s="243">
        <v>11</v>
      </c>
      <c r="C13" s="90" t="s">
        <v>199</v>
      </c>
      <c r="D13" s="90" t="s">
        <v>204</v>
      </c>
      <c r="E13" s="90"/>
      <c r="F13" s="90"/>
      <c r="G13" s="93">
        <v>0</v>
      </c>
      <c r="H13" s="93">
        <v>8</v>
      </c>
      <c r="I13" s="93">
        <v>36</v>
      </c>
      <c r="J13" s="93">
        <v>55</v>
      </c>
      <c r="K13" s="93">
        <v>1</v>
      </c>
      <c r="L13" s="135">
        <v>0.18181818181818199</v>
      </c>
      <c r="M13" s="135">
        <v>10.16</v>
      </c>
      <c r="N13" s="135">
        <v>3.19208727272727</v>
      </c>
      <c r="O13" s="93">
        <v>13737</v>
      </c>
      <c r="P13" s="94"/>
    </row>
    <row r="14" spans="1:17" s="89" customFormat="1" ht="15" x14ac:dyDescent="0.2">
      <c r="A14" s="90" t="s">
        <v>205</v>
      </c>
      <c r="B14" s="243">
        <v>25</v>
      </c>
      <c r="C14" s="90" t="s">
        <v>199</v>
      </c>
      <c r="D14" s="90" t="s">
        <v>206</v>
      </c>
      <c r="E14" s="90"/>
      <c r="F14" s="90"/>
      <c r="G14" s="93">
        <v>5</v>
      </c>
      <c r="H14" s="93">
        <v>20</v>
      </c>
      <c r="I14" s="93">
        <v>41</v>
      </c>
      <c r="J14" s="93">
        <v>32</v>
      </c>
      <c r="K14" s="93">
        <v>2</v>
      </c>
      <c r="L14" s="135">
        <v>0.37878787878787901</v>
      </c>
      <c r="M14" s="135">
        <v>2.2799999999999998</v>
      </c>
      <c r="N14" s="135">
        <v>0.93272727272727296</v>
      </c>
      <c r="O14" s="93">
        <v>4014</v>
      </c>
      <c r="P14" s="94"/>
    </row>
    <row r="15" spans="1:17" s="89" customFormat="1" ht="15" x14ac:dyDescent="0.2">
      <c r="A15" s="90" t="s">
        <v>207</v>
      </c>
      <c r="B15" s="243">
        <v>35</v>
      </c>
      <c r="C15" s="90" t="s">
        <v>199</v>
      </c>
      <c r="D15" s="90" t="s">
        <v>208</v>
      </c>
      <c r="E15" s="90"/>
      <c r="F15" s="90"/>
      <c r="G15" s="93">
        <v>7</v>
      </c>
      <c r="H15" s="93">
        <v>21</v>
      </c>
      <c r="I15" s="93">
        <v>28</v>
      </c>
      <c r="J15" s="93">
        <v>41</v>
      </c>
      <c r="K15" s="93">
        <v>3</v>
      </c>
      <c r="L15" s="135">
        <v>0.5</v>
      </c>
      <c r="M15" s="135">
        <v>15.56</v>
      </c>
      <c r="N15" s="135">
        <v>10.923120000000001</v>
      </c>
      <c r="O15" s="93">
        <v>47009</v>
      </c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35"/>
      <c r="M16" s="135"/>
      <c r="N16" s="135"/>
      <c r="O16" s="93"/>
      <c r="P16" s="94"/>
    </row>
    <row r="17" spans="1:16" s="89" customFormat="1" ht="15" x14ac:dyDescent="0.2">
      <c r="A17" s="136"/>
      <c r="B17" s="244"/>
      <c r="C17" s="136"/>
      <c r="D17" s="136"/>
      <c r="E17" s="136"/>
      <c r="F17" s="136"/>
      <c r="G17" s="137"/>
      <c r="H17" s="137"/>
      <c r="I17" s="137"/>
      <c r="J17" s="137"/>
      <c r="K17" s="137"/>
      <c r="L17" s="138"/>
      <c r="M17" s="139"/>
      <c r="N17" s="139"/>
      <c r="O17" s="137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68" customFormat="1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s="86" customFormat="1" ht="15" x14ac:dyDescent="0.2">
      <c r="A227" s="145"/>
      <c r="B227" s="246"/>
      <c r="C227" s="145"/>
      <c r="D227" s="145"/>
      <c r="E227" s="145"/>
      <c r="F227" s="145"/>
      <c r="G227" s="146"/>
      <c r="H227" s="146"/>
      <c r="I227" s="146"/>
      <c r="J227" s="146"/>
      <c r="K227" s="146"/>
      <c r="L227" s="147"/>
      <c r="M227" s="147"/>
      <c r="N227" s="147"/>
      <c r="O227" s="146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6 K12:K126">
    <cfRule type="expression" dxfId="5" priority="2">
      <formula>IF($A12&lt;&gt;"",1,0)</formula>
    </cfRule>
  </conditionalFormatting>
  <conditionalFormatting sqref="E12:F126">
    <cfRule type="expression" dxfId="4" priority="1">
      <formula>IF(AND($A12&lt;&gt;"",$E12=""),1,0)</formula>
    </cfRule>
  </conditionalFormatting>
  <conditionalFormatting sqref="A222:O226">
    <cfRule type="expression" dxfId="3" priority="12">
      <formula>IF($A222&lt;&gt;"",1,0)</formula>
    </cfRule>
  </conditionalFormatting>
  <conditionalFormatting sqref="A12:O12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West London</v>
      </c>
      <c r="D5" s="21"/>
    </row>
    <row r="6" spans="1:15" ht="15.75" x14ac:dyDescent="0.25">
      <c r="B6" s="19" t="s">
        <v>56</v>
      </c>
      <c r="C6" s="240">
        <f>UKPRN</f>
        <v>10006566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571000</v>
      </c>
      <c r="E10" s="168">
        <v>890000</v>
      </c>
      <c r="F10" s="168">
        <v>151000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134000</v>
      </c>
      <c r="E11" s="173">
        <v>322000</v>
      </c>
      <c r="F11" s="173">
        <v>53000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1550000</v>
      </c>
      <c r="E12" s="173">
        <v>1866000</v>
      </c>
      <c r="F12" s="173">
        <v>1514000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1771000</v>
      </c>
      <c r="E13" s="173">
        <v>2422000</v>
      </c>
      <c r="F13" s="173">
        <v>3138000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2405000</v>
      </c>
      <c r="E14" s="173">
        <v>2076000</v>
      </c>
      <c r="F14" s="173">
        <v>1229000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319000</v>
      </c>
      <c r="E15" s="175">
        <v>614000</v>
      </c>
      <c r="F15" s="175">
        <v>718000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34000</v>
      </c>
      <c r="E17" s="259">
        <v>70000</v>
      </c>
      <c r="F17" s="259">
        <v>54000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6784000</v>
      </c>
      <c r="E18" s="187">
        <v>8260000</v>
      </c>
      <c r="F18" s="187">
        <v>6857000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72633000</v>
      </c>
      <c r="G20" s="27" t="s">
        <v>113</v>
      </c>
      <c r="H20" s="27"/>
      <c r="K20" s="191" t="s">
        <v>143</v>
      </c>
      <c r="L20" s="192">
        <v>72633000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511951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511951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2021-10-04T13:24:17Z</dcterms:modified>
</cp:coreProperties>
</file>