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<sst xmlns="http://schemas.openxmlformats.org/spreadsheetml/2006/main" count="513" uniqueCount="223">
  <si>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</si>
  <si>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</si>
  <si>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</si>
  <si>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</si>
  <si>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</si>
  <si>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</si>
  <si>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</si>
  <si>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</si>
  <si>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</si>
  <si>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</si>
  <si>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</si>
  <si>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</si>
  <si>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</si>
  <si>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</si>
  <si>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</si>
  <si>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</si>
  <si>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</si>
  <si>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</si>
  <si>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</si>
  <si>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</si>
  <si>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</si>
  <si>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</si>
  <si>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</si>
  <si>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</si>
  <si>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</si>
  <si>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</si>
  <si>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</si>
  <si>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</si>
  <si>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</si>
  <si>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</si>
  <si>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</si>
  <si>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</si>
  <si>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</si>
  <si>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</si>
  <si>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</si>
  <si>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</si>
  <si>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</si>
  <si>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</si>
  <si>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</si>
  <si>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</si>
  <si>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</si>
  <si>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</si>
  <si>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</si>
  <si>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</si>
  <si>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</si>
  <si>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</si>
  <si>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</si>
  <si>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</si>
  <si>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</si>
  <si>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</si>
  <si>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</si>
  <si>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</si>
  <si>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</si>
  <si>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</si>
  <si>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</si>
  <si>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</si>
  <si>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</si>
  <si>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</si>
  <si>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</si>
  <si>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</si>
  <si>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</si>
  <si>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</si>
  <si>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</si>
  <si>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</si>
  <si>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</si>
  <si>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</si>
  <si>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</si>
  <si>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</si>
  <si>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</si>
  <si>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</si>
  <si>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</si>
  <si>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</si>
  <si>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</si>
  <si>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</si>
  <si>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</si>
  <si>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</si>
  <si>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</si>
  <si>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</si>
  <si>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</si>
  <si>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</si>
  <si>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</si>
  <si>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</si>
  <si>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</si>
  <si>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</si>
  <si>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</si>
  <si>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</si>
  <si>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</si>
  <si>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</si>
  <si>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</si>
  <si>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</si>
  <si>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</si>
  <si>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</si>
  <si>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</si>
  <si>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</si>
  <si>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</si>
  <si>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</si>
  <si>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</si>
  <si>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</si>
  <si>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</si>
  <si>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</si>
  <si>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</si>
  <si>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</si>
  <si>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</si>
  <si>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</si>
  <si>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</si>
  <si>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</si>
  <si>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</si>
  <si>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</si>
  <si>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</si>
  <si>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</si>
  <si>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</si>
  <si>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</si>
  <si>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</si>
  <si>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</si>
  <si>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</si>
  <si>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</si>
  <si>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</si>
  <si>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</si>
  <si>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</si>
  <si>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</si>
  <si>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</si>
  <si>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</si>
  <si>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</si>
  <si>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</si>
  <si>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</si>
  <si>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</si>
  <si>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</si>
  <si>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</si>
  <si>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</si>
  <si>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</si>
  <si>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</si>
  <si>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</si>
  <si>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</si>
  <si>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</si>
  <si>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</si>
  <si>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</si>
  <si>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</si>
  <si>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</si>
  <si>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</si>
  <si>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</si>
  <si>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</si>
  <si>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</si>
  <si>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</si>
  <si>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</si>
  <si>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</si>
  <si>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</si>
  <si>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</si>
  <si>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</si>
  <si>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</si>
  <si>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</si>
  <si>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</si>
  <si>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</si>
  <si>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</si>
  <si>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</si>
  <si>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</si>
  <si>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</si>
  <si>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</si>
  <si>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</si>
  <si>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</si>
  <si>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</si>
  <si>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</si>
  <si>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</si>
  <si>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</si>
  <si>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</si>
  <si>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</si>
  <si>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</si>
  <si>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</si>
  <si>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</si>
  <si>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</si>
  <si>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</si>
  <si>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</si>
  <si>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</si>
  <si>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</si>
  <si>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</si>
  <si>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</si>
  <si>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</si>
  <si>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</si>
  <si>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</si>
  <si>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</si>
  <si>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</si>
  <si>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</si>
  <si>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</si>
  <si>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</si>
  <si>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</si>
  <si>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</si>
  <si>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</si>
  <si>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</si>
  <si>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</si>
  <si>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</si>
  <si>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</si>
  <si>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</si>
  <si>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</si>
  <si>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</si>
  <si>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</si>
  <si>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</si>
  <si>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</si>
  <si>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</si>
  <si>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Keele</t>
  </si>
  <si>
    <t>A</t>
  </si>
  <si>
    <t>Z</t>
  </si>
  <si>
    <t>Public Health, Health Services and Primary Care</t>
  </si>
  <si>
    <t>Output</t>
  </si>
  <si>
    <t>Impact</t>
  </si>
  <si>
    <t>Environment</t>
  </si>
  <si>
    <t>Allied Health Professions, Dentistry, Nursing and Pharmacy</t>
  </si>
  <si>
    <t>Psychology, Psychiatry and Neuroscience</t>
  </si>
  <si>
    <t>Biological Sciences</t>
  </si>
  <si>
    <t>B</t>
  </si>
  <si>
    <t>Earth Systems and Environmental Sciences</t>
  </si>
  <si>
    <t>Physics</t>
  </si>
  <si>
    <t>Mathematical Sciences</t>
  </si>
  <si>
    <t>Computer Science and Informatics</t>
  </si>
  <si>
    <t>General Engineering</t>
  </si>
  <si>
    <t>C</t>
  </si>
  <si>
    <t>Business and Management Studies</t>
  </si>
  <si>
    <t>Law</t>
  </si>
  <si>
    <t>Politics and International Studies</t>
  </si>
  <si>
    <t>Social Work and Social Policy</t>
  </si>
  <si>
    <t>D</t>
  </si>
  <si>
    <t>English Language and Literature</t>
  </si>
  <si>
    <t>History</t>
  </si>
  <si>
    <t>Philosophy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</si>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</sst>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Keele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10007767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10007767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5402925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5402925</v>
      </c>
      <c r="F12" s="39"/>
      <c r="G12" s="34"/>
      <c r="H12" s="35"/>
      <c r="J12" s="40"/>
      <c r="M12" s="40" t="s">
        <v>110</v>
      </c>
      <c r="N12" s="41">
        <v>5402925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430350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73000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1081659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6987934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1686353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1686353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8674287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66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Keele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10007767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5402925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2</v>
      </c>
      <c r="C15" s="90" t="s">
        <v>199</v>
      </c>
      <c r="D15" s="90" t="s">
        <v>200</v>
      </c>
      <c r="E15" s="90" t="s">
        <v>201</v>
      </c>
      <c r="F15" s="91">
        <v>21.6</v>
      </c>
      <c r="G15" s="91">
        <v>64.900000000000006</v>
      </c>
      <c r="H15" s="91">
        <v>13.5</v>
      </c>
      <c r="I15" s="91">
        <v>0</v>
      </c>
      <c r="J15" s="91">
        <v>0</v>
      </c>
      <c r="K15" s="92">
        <v>1.9870000000000001</v>
      </c>
      <c r="L15" s="92">
        <v>5.9710000000000001</v>
      </c>
      <c r="M15" s="92">
        <v>1.242</v>
      </c>
      <c r="N15" s="92">
        <v>0</v>
      </c>
      <c r="O15" s="92">
        <v>0</v>
      </c>
      <c r="P15" s="92">
        <v>7.9580000000000002</v>
      </c>
      <c r="Q15" s="92">
        <v>7.9489999999999998</v>
      </c>
      <c r="R15" s="92">
        <v>5.9710000000000001</v>
      </c>
      <c r="S15" s="92">
        <v>0</v>
      </c>
      <c r="T15" s="92">
        <v>0</v>
      </c>
      <c r="U15" s="92">
        <v>0</v>
      </c>
      <c r="V15" s="92">
        <v>13.92</v>
      </c>
      <c r="W15" s="93">
        <v>186858</v>
      </c>
      <c r="X15" s="93">
        <v>0</v>
      </c>
    </row>
    <row r="16" spans="1:25" s="89" customFormat="1" ht="30" x14ac:dyDescent="0.2">
      <c r="A16" s="90" t="s">
        <v>198</v>
      </c>
      <c r="B16" s="243">
        <v>2</v>
      </c>
      <c r="C16" s="90" t="s">
        <v>199</v>
      </c>
      <c r="D16" s="90" t="s">
        <v>200</v>
      </c>
      <c r="E16" s="90" t="s">
        <v>202</v>
      </c>
      <c r="F16" s="91">
        <v>90</v>
      </c>
      <c r="G16" s="91">
        <v>10</v>
      </c>
      <c r="H16" s="91">
        <v>0</v>
      </c>
      <c r="I16" s="91">
        <v>0</v>
      </c>
      <c r="J16" s="91">
        <v>0</v>
      </c>
      <c r="K16" s="92">
        <v>8.2799999999999994</v>
      </c>
      <c r="L16" s="92">
        <v>0.92</v>
      </c>
      <c r="M16" s="92">
        <v>0</v>
      </c>
      <c r="N16" s="92">
        <v>0</v>
      </c>
      <c r="O16" s="92">
        <v>0</v>
      </c>
      <c r="P16" s="92">
        <v>9.1999999999999993</v>
      </c>
      <c r="Q16" s="92">
        <v>33.119999999999997</v>
      </c>
      <c r="R16" s="92">
        <v>0.92</v>
      </c>
      <c r="S16" s="92">
        <v>0</v>
      </c>
      <c r="T16" s="92">
        <v>0</v>
      </c>
      <c r="U16" s="92">
        <v>0</v>
      </c>
      <c r="V16" s="92">
        <v>34.04</v>
      </c>
      <c r="W16" s="93">
        <v>80524</v>
      </c>
      <c r="X16" s="93">
        <v>0</v>
      </c>
    </row>
    <row r="17" spans="1:24" s="89" customFormat="1" ht="30" x14ac:dyDescent="0.2">
      <c r="A17" s="90" t="s">
        <v>198</v>
      </c>
      <c r="B17" s="243">
        <v>2</v>
      </c>
      <c r="C17" s="90" t="s">
        <v>199</v>
      </c>
      <c r="D17" s="90" t="s">
        <v>200</v>
      </c>
      <c r="E17" s="90" t="s">
        <v>203</v>
      </c>
      <c r="F17" s="91">
        <v>25</v>
      </c>
      <c r="G17" s="91">
        <v>75</v>
      </c>
      <c r="H17" s="91">
        <v>0</v>
      </c>
      <c r="I17" s="91">
        <v>0</v>
      </c>
      <c r="J17" s="91">
        <v>0</v>
      </c>
      <c r="K17" s="92">
        <v>2.2999999999999998</v>
      </c>
      <c r="L17" s="92">
        <v>6.9</v>
      </c>
      <c r="M17" s="92">
        <v>0</v>
      </c>
      <c r="N17" s="92">
        <v>0</v>
      </c>
      <c r="O17" s="92">
        <v>0</v>
      </c>
      <c r="P17" s="92">
        <v>9.1999999999999993</v>
      </c>
      <c r="Q17" s="92">
        <v>9.1999999999999993</v>
      </c>
      <c r="R17" s="92">
        <v>6.9</v>
      </c>
      <c r="S17" s="92">
        <v>0</v>
      </c>
      <c r="T17" s="92">
        <v>0</v>
      </c>
      <c r="U17" s="92">
        <v>0</v>
      </c>
      <c r="V17" s="92">
        <v>16.100000000000001</v>
      </c>
      <c r="W17" s="93">
        <v>28852</v>
      </c>
      <c r="X17" s="93">
        <v>0</v>
      </c>
    </row>
    <row r="18" spans="1:24" s="89" customFormat="1" ht="30" x14ac:dyDescent="0.2">
      <c r="A18" s="90" t="s">
        <v>198</v>
      </c>
      <c r="B18" s="243">
        <v>3</v>
      </c>
      <c r="C18" s="90" t="s">
        <v>199</v>
      </c>
      <c r="D18" s="90" t="s">
        <v>204</v>
      </c>
      <c r="E18" s="90" t="s">
        <v>201</v>
      </c>
      <c r="F18" s="91">
        <v>26.6</v>
      </c>
      <c r="G18" s="91">
        <v>60.4</v>
      </c>
      <c r="H18" s="91">
        <v>11.8</v>
      </c>
      <c r="I18" s="91">
        <v>0</v>
      </c>
      <c r="J18" s="91">
        <v>1.2</v>
      </c>
      <c r="K18" s="92">
        <v>11.699</v>
      </c>
      <c r="L18" s="92">
        <v>26.564</v>
      </c>
      <c r="M18" s="92">
        <v>5.19</v>
      </c>
      <c r="N18" s="92">
        <v>0</v>
      </c>
      <c r="O18" s="92">
        <v>0.52800000000000002</v>
      </c>
      <c r="P18" s="92">
        <v>38.262999999999998</v>
      </c>
      <c r="Q18" s="92">
        <v>46.795000000000002</v>
      </c>
      <c r="R18" s="92">
        <v>26.564</v>
      </c>
      <c r="S18" s="92">
        <v>0</v>
      </c>
      <c r="T18" s="92">
        <v>0</v>
      </c>
      <c r="U18" s="92">
        <v>0</v>
      </c>
      <c r="V18" s="92">
        <v>73.358999999999995</v>
      </c>
      <c r="W18" s="93">
        <v>984774</v>
      </c>
      <c r="X18" s="93">
        <v>0</v>
      </c>
    </row>
    <row r="19" spans="1:24" s="89" customFormat="1" ht="30" x14ac:dyDescent="0.2">
      <c r="A19" s="90" t="s">
        <v>198</v>
      </c>
      <c r="B19" s="243">
        <v>3</v>
      </c>
      <c r="C19" s="90" t="s">
        <v>199</v>
      </c>
      <c r="D19" s="90" t="s">
        <v>204</v>
      </c>
      <c r="E19" s="90" t="s">
        <v>202</v>
      </c>
      <c r="F19" s="91">
        <v>76</v>
      </c>
      <c r="G19" s="91">
        <v>24</v>
      </c>
      <c r="H19" s="91">
        <v>0</v>
      </c>
      <c r="I19" s="91">
        <v>0</v>
      </c>
      <c r="J19" s="91">
        <v>0</v>
      </c>
      <c r="K19" s="92">
        <v>33.424999999999997</v>
      </c>
      <c r="L19" s="92">
        <v>10.555</v>
      </c>
      <c r="M19" s="92">
        <v>0</v>
      </c>
      <c r="N19" s="92">
        <v>0</v>
      </c>
      <c r="O19" s="92">
        <v>0</v>
      </c>
      <c r="P19" s="92">
        <v>43.98</v>
      </c>
      <c r="Q19" s="92">
        <v>133.69900000000001</v>
      </c>
      <c r="R19" s="92">
        <v>10.555</v>
      </c>
      <c r="S19" s="92">
        <v>0</v>
      </c>
      <c r="T19" s="92">
        <v>0</v>
      </c>
      <c r="U19" s="92">
        <v>0</v>
      </c>
      <c r="V19" s="92">
        <v>144.25399999999999</v>
      </c>
      <c r="W19" s="93">
        <v>341244</v>
      </c>
      <c r="X19" s="93">
        <v>0</v>
      </c>
    </row>
    <row r="20" spans="1:24" s="89" customFormat="1" ht="30" x14ac:dyDescent="0.2">
      <c r="A20" s="90" t="s">
        <v>198</v>
      </c>
      <c r="B20" s="243">
        <v>3</v>
      </c>
      <c r="C20" s="90" t="s">
        <v>199</v>
      </c>
      <c r="D20" s="90" t="s">
        <v>204</v>
      </c>
      <c r="E20" s="90" t="s">
        <v>203</v>
      </c>
      <c r="F20" s="91">
        <v>62.5</v>
      </c>
      <c r="G20" s="91">
        <v>25</v>
      </c>
      <c r="H20" s="91">
        <v>12.5</v>
      </c>
      <c r="I20" s="91">
        <v>0</v>
      </c>
      <c r="J20" s="91">
        <v>0</v>
      </c>
      <c r="K20" s="92">
        <v>27.488</v>
      </c>
      <c r="L20" s="92">
        <v>10.994999999999999</v>
      </c>
      <c r="M20" s="92">
        <v>5.4969999999999999</v>
      </c>
      <c r="N20" s="92">
        <v>0</v>
      </c>
      <c r="O20" s="92">
        <v>0</v>
      </c>
      <c r="P20" s="92">
        <v>38.482999999999997</v>
      </c>
      <c r="Q20" s="92">
        <v>109.95</v>
      </c>
      <c r="R20" s="92">
        <v>10.994999999999999</v>
      </c>
      <c r="S20" s="92">
        <v>0</v>
      </c>
      <c r="T20" s="92">
        <v>0</v>
      </c>
      <c r="U20" s="92">
        <v>0</v>
      </c>
      <c r="V20" s="92">
        <v>120.94499999999999</v>
      </c>
      <c r="W20" s="93">
        <v>216743</v>
      </c>
      <c r="X20" s="93">
        <v>0</v>
      </c>
    </row>
    <row r="21" spans="1:24" s="89" customFormat="1" ht="15" x14ac:dyDescent="0.2">
      <c r="A21" s="90" t="s">
        <v>198</v>
      </c>
      <c r="B21" s="243">
        <v>4</v>
      </c>
      <c r="C21" s="90" t="s">
        <v>199</v>
      </c>
      <c r="D21" s="90" t="s">
        <v>205</v>
      </c>
      <c r="E21" s="90" t="s">
        <v>201</v>
      </c>
      <c r="F21" s="91">
        <v>6.1</v>
      </c>
      <c r="G21" s="91">
        <v>36.799999999999997</v>
      </c>
      <c r="H21" s="91">
        <v>46.9</v>
      </c>
      <c r="I21" s="91">
        <v>10.199999999999999</v>
      </c>
      <c r="J21" s="91">
        <v>0</v>
      </c>
      <c r="K21" s="92">
        <v>0.88400000000000001</v>
      </c>
      <c r="L21" s="92">
        <v>5.3360000000000003</v>
      </c>
      <c r="M21" s="92">
        <v>6.8</v>
      </c>
      <c r="N21" s="92">
        <v>1.4790000000000001</v>
      </c>
      <c r="O21" s="92">
        <v>0</v>
      </c>
      <c r="P21" s="92">
        <v>6.22</v>
      </c>
      <c r="Q21" s="92">
        <v>3.5379999999999998</v>
      </c>
      <c r="R21" s="92">
        <v>5.3360000000000003</v>
      </c>
      <c r="S21" s="92">
        <v>0</v>
      </c>
      <c r="T21" s="92">
        <v>0</v>
      </c>
      <c r="U21" s="92">
        <v>0</v>
      </c>
      <c r="V21" s="92">
        <v>8.8740000000000006</v>
      </c>
      <c r="W21" s="93">
        <v>119126</v>
      </c>
      <c r="X21" s="93">
        <v>0</v>
      </c>
    </row>
    <row r="22" spans="1:24" s="89" customFormat="1" ht="15" x14ac:dyDescent="0.2">
      <c r="A22" s="90" t="s">
        <v>198</v>
      </c>
      <c r="B22" s="243">
        <v>4</v>
      </c>
      <c r="C22" s="90" t="s">
        <v>199</v>
      </c>
      <c r="D22" s="90" t="s">
        <v>205</v>
      </c>
      <c r="E22" s="90" t="s">
        <v>202</v>
      </c>
      <c r="F22" s="91">
        <v>40</v>
      </c>
      <c r="G22" s="91">
        <v>20</v>
      </c>
      <c r="H22" s="91">
        <v>40</v>
      </c>
      <c r="I22" s="91">
        <v>0</v>
      </c>
      <c r="J22" s="91">
        <v>0</v>
      </c>
      <c r="K22" s="92">
        <v>5.8</v>
      </c>
      <c r="L22" s="92">
        <v>2.9</v>
      </c>
      <c r="M22" s="92">
        <v>5.8</v>
      </c>
      <c r="N22" s="92">
        <v>0</v>
      </c>
      <c r="O22" s="92">
        <v>0</v>
      </c>
      <c r="P22" s="92">
        <v>8.6999999999999993</v>
      </c>
      <c r="Q22" s="92">
        <v>23.2</v>
      </c>
      <c r="R22" s="92">
        <v>2.9</v>
      </c>
      <c r="S22" s="92">
        <v>0</v>
      </c>
      <c r="T22" s="92">
        <v>0</v>
      </c>
      <c r="U22" s="92">
        <v>0</v>
      </c>
      <c r="V22" s="92">
        <v>26.1</v>
      </c>
      <c r="W22" s="93">
        <v>61741</v>
      </c>
      <c r="X22" s="93">
        <v>0</v>
      </c>
    </row>
    <row r="23" spans="1:24" s="89" customFormat="1" ht="15" x14ac:dyDescent="0.2">
      <c r="A23" s="90" t="s">
        <v>198</v>
      </c>
      <c r="B23" s="243">
        <v>4</v>
      </c>
      <c r="C23" s="90" t="s">
        <v>199</v>
      </c>
      <c r="D23" s="90" t="s">
        <v>205</v>
      </c>
      <c r="E23" s="90" t="s">
        <v>203</v>
      </c>
      <c r="F23" s="91">
        <v>0</v>
      </c>
      <c r="G23" s="91">
        <v>12.5</v>
      </c>
      <c r="H23" s="91">
        <v>87.5</v>
      </c>
      <c r="I23" s="91">
        <v>0</v>
      </c>
      <c r="J23" s="91">
        <v>0</v>
      </c>
      <c r="K23" s="92">
        <v>0</v>
      </c>
      <c r="L23" s="92">
        <v>1.8129999999999999</v>
      </c>
      <c r="M23" s="92">
        <v>12.688000000000001</v>
      </c>
      <c r="N23" s="92">
        <v>0</v>
      </c>
      <c r="O23" s="92">
        <v>0</v>
      </c>
      <c r="P23" s="92">
        <v>1.8129999999999999</v>
      </c>
      <c r="Q23" s="92">
        <v>0</v>
      </c>
      <c r="R23" s="92">
        <v>1.8129999999999999</v>
      </c>
      <c r="S23" s="92">
        <v>0</v>
      </c>
      <c r="T23" s="92">
        <v>0</v>
      </c>
      <c r="U23" s="92">
        <v>0</v>
      </c>
      <c r="V23" s="92">
        <v>1.8129999999999999</v>
      </c>
      <c r="W23" s="93">
        <v>3248</v>
      </c>
      <c r="X23" s="93">
        <v>0</v>
      </c>
    </row>
    <row r="24" spans="1:24" s="89" customFormat="1" ht="15" x14ac:dyDescent="0.2">
      <c r="A24" s="90" t="s">
        <v>198</v>
      </c>
      <c r="B24" s="243">
        <v>5</v>
      </c>
      <c r="C24" s="90" t="s">
        <v>199</v>
      </c>
      <c r="D24" s="90" t="s">
        <v>206</v>
      </c>
      <c r="E24" s="90" t="s">
        <v>201</v>
      </c>
      <c r="F24" s="91">
        <v>4.2</v>
      </c>
      <c r="G24" s="91">
        <v>39.6</v>
      </c>
      <c r="H24" s="91">
        <v>52</v>
      </c>
      <c r="I24" s="91">
        <v>4.2</v>
      </c>
      <c r="J24" s="91">
        <v>0</v>
      </c>
      <c r="K24" s="92">
        <v>0.52100000000000002</v>
      </c>
      <c r="L24" s="92">
        <v>4.91</v>
      </c>
      <c r="M24" s="92">
        <v>6.4480000000000004</v>
      </c>
      <c r="N24" s="92">
        <v>0.52100000000000002</v>
      </c>
      <c r="O24" s="92">
        <v>0</v>
      </c>
      <c r="P24" s="92">
        <v>5.431</v>
      </c>
      <c r="Q24" s="92">
        <v>2.0830000000000002</v>
      </c>
      <c r="R24" s="92">
        <v>4.91</v>
      </c>
      <c r="S24" s="92">
        <v>0</v>
      </c>
      <c r="T24" s="92">
        <v>0</v>
      </c>
      <c r="U24" s="92">
        <v>0</v>
      </c>
      <c r="V24" s="92">
        <v>6.9939999999999998</v>
      </c>
      <c r="W24" s="93">
        <v>93883</v>
      </c>
      <c r="X24" s="93">
        <v>0</v>
      </c>
    </row>
    <row r="25" spans="1:24" s="89" customFormat="1" ht="15" x14ac:dyDescent="0.2">
      <c r="A25" s="90" t="s">
        <v>198</v>
      </c>
      <c r="B25" s="243">
        <v>5</v>
      </c>
      <c r="C25" s="90" t="s">
        <v>199</v>
      </c>
      <c r="D25" s="90" t="s">
        <v>206</v>
      </c>
      <c r="E25" s="90" t="s">
        <v>202</v>
      </c>
      <c r="F25" s="91">
        <v>40</v>
      </c>
      <c r="G25" s="91">
        <v>20</v>
      </c>
      <c r="H25" s="91">
        <v>40</v>
      </c>
      <c r="I25" s="91">
        <v>0</v>
      </c>
      <c r="J25" s="91">
        <v>0</v>
      </c>
      <c r="K25" s="92">
        <v>4.96</v>
      </c>
      <c r="L25" s="92">
        <v>2.48</v>
      </c>
      <c r="M25" s="92">
        <v>4.96</v>
      </c>
      <c r="N25" s="92">
        <v>0</v>
      </c>
      <c r="O25" s="92">
        <v>0</v>
      </c>
      <c r="P25" s="92">
        <v>7.44</v>
      </c>
      <c r="Q25" s="92">
        <v>19.84</v>
      </c>
      <c r="R25" s="92">
        <v>2.48</v>
      </c>
      <c r="S25" s="92">
        <v>0</v>
      </c>
      <c r="T25" s="92">
        <v>0</v>
      </c>
      <c r="U25" s="92">
        <v>0</v>
      </c>
      <c r="V25" s="92">
        <v>22.32</v>
      </c>
      <c r="W25" s="93">
        <v>52800</v>
      </c>
      <c r="X25" s="93">
        <v>0</v>
      </c>
    </row>
    <row r="26" spans="1:24" s="89" customFormat="1" ht="15" x14ac:dyDescent="0.2">
      <c r="A26" s="90" t="s">
        <v>198</v>
      </c>
      <c r="B26" s="243">
        <v>5</v>
      </c>
      <c r="C26" s="90" t="s">
        <v>199</v>
      </c>
      <c r="D26" s="90" t="s">
        <v>206</v>
      </c>
      <c r="E26" s="90" t="s">
        <v>203</v>
      </c>
      <c r="F26" s="91">
        <v>0</v>
      </c>
      <c r="G26" s="91">
        <v>12.5</v>
      </c>
      <c r="H26" s="91">
        <v>75</v>
      </c>
      <c r="I26" s="91">
        <v>12.5</v>
      </c>
      <c r="J26" s="91">
        <v>0</v>
      </c>
      <c r="K26" s="92">
        <v>0</v>
      </c>
      <c r="L26" s="92">
        <v>1.55</v>
      </c>
      <c r="M26" s="92">
        <v>9.3000000000000007</v>
      </c>
      <c r="N26" s="92">
        <v>1.55</v>
      </c>
      <c r="O26" s="92">
        <v>0</v>
      </c>
      <c r="P26" s="92">
        <v>1.55</v>
      </c>
      <c r="Q26" s="92">
        <v>0</v>
      </c>
      <c r="R26" s="92">
        <v>1.55</v>
      </c>
      <c r="S26" s="92">
        <v>0</v>
      </c>
      <c r="T26" s="92">
        <v>0</v>
      </c>
      <c r="U26" s="92">
        <v>0</v>
      </c>
      <c r="V26" s="92">
        <v>1.55</v>
      </c>
      <c r="W26" s="93">
        <v>2778</v>
      </c>
      <c r="X26" s="93">
        <v>0</v>
      </c>
    </row>
    <row r="27" spans="1:24" s="89" customFormat="1" ht="15" x14ac:dyDescent="0.2">
      <c r="A27" s="90" t="s">
        <v>207</v>
      </c>
      <c r="B27" s="243">
        <v>7</v>
      </c>
      <c r="C27" s="90" t="s">
        <v>199</v>
      </c>
      <c r="D27" s="90" t="s">
        <v>208</v>
      </c>
      <c r="E27" s="90" t="s">
        <v>201</v>
      </c>
      <c r="F27" s="91">
        <v>2.5</v>
      </c>
      <c r="G27" s="91">
        <v>52.5</v>
      </c>
      <c r="H27" s="91">
        <v>42.5</v>
      </c>
      <c r="I27" s="91">
        <v>2.5</v>
      </c>
      <c r="J27" s="91">
        <v>0</v>
      </c>
      <c r="K27" s="92">
        <v>0.255</v>
      </c>
      <c r="L27" s="92">
        <v>5.3550000000000004</v>
      </c>
      <c r="M27" s="92">
        <v>4.335</v>
      </c>
      <c r="N27" s="92">
        <v>0.255</v>
      </c>
      <c r="O27" s="92">
        <v>0</v>
      </c>
      <c r="P27" s="92">
        <v>5.61</v>
      </c>
      <c r="Q27" s="92">
        <v>1.02</v>
      </c>
      <c r="R27" s="92">
        <v>5.3550000000000004</v>
      </c>
      <c r="S27" s="92">
        <v>0</v>
      </c>
      <c r="T27" s="92">
        <v>0</v>
      </c>
      <c r="U27" s="92">
        <v>0</v>
      </c>
      <c r="V27" s="92">
        <v>6.375</v>
      </c>
      <c r="W27" s="93">
        <v>95462</v>
      </c>
      <c r="X27" s="93">
        <v>0</v>
      </c>
    </row>
    <row r="28" spans="1:24" s="89" customFormat="1" ht="15" x14ac:dyDescent="0.2">
      <c r="A28" s="90" t="s">
        <v>207</v>
      </c>
      <c r="B28" s="243">
        <v>7</v>
      </c>
      <c r="C28" s="90" t="s">
        <v>199</v>
      </c>
      <c r="D28" s="90" t="s">
        <v>208</v>
      </c>
      <c r="E28" s="90" t="s">
        <v>202</v>
      </c>
      <c r="F28" s="91">
        <v>0</v>
      </c>
      <c r="G28" s="91">
        <v>80</v>
      </c>
      <c r="H28" s="91">
        <v>20</v>
      </c>
      <c r="I28" s="91">
        <v>0</v>
      </c>
      <c r="J28" s="91">
        <v>0</v>
      </c>
      <c r="K28" s="92">
        <v>0</v>
      </c>
      <c r="L28" s="92">
        <v>8.16</v>
      </c>
      <c r="M28" s="92">
        <v>2.04</v>
      </c>
      <c r="N28" s="92">
        <v>0</v>
      </c>
      <c r="O28" s="92">
        <v>0</v>
      </c>
      <c r="P28" s="92">
        <v>8.16</v>
      </c>
      <c r="Q28" s="92">
        <v>0</v>
      </c>
      <c r="R28" s="92">
        <v>8.16</v>
      </c>
      <c r="S28" s="92">
        <v>0</v>
      </c>
      <c r="T28" s="92">
        <v>0</v>
      </c>
      <c r="U28" s="92">
        <v>0</v>
      </c>
      <c r="V28" s="92">
        <v>8.16</v>
      </c>
      <c r="W28" s="93">
        <v>24036</v>
      </c>
      <c r="X28" s="93">
        <v>0</v>
      </c>
    </row>
    <row r="29" spans="1:24" s="89" customFormat="1" ht="15" x14ac:dyDescent="0.2">
      <c r="A29" s="90" t="s">
        <v>207</v>
      </c>
      <c r="B29" s="243">
        <v>7</v>
      </c>
      <c r="C29" s="90" t="s">
        <v>199</v>
      </c>
      <c r="D29" s="90" t="s">
        <v>208</v>
      </c>
      <c r="E29" s="90" t="s">
        <v>203</v>
      </c>
      <c r="F29" s="91">
        <v>0</v>
      </c>
      <c r="G29" s="91">
        <v>35</v>
      </c>
      <c r="H29" s="91">
        <v>65</v>
      </c>
      <c r="I29" s="91">
        <v>0</v>
      </c>
      <c r="J29" s="91">
        <v>0</v>
      </c>
      <c r="K29" s="92">
        <v>0</v>
      </c>
      <c r="L29" s="92">
        <v>3.57</v>
      </c>
      <c r="M29" s="92">
        <v>6.63</v>
      </c>
      <c r="N29" s="92">
        <v>0</v>
      </c>
      <c r="O29" s="92">
        <v>0</v>
      </c>
      <c r="P29" s="92">
        <v>3.57</v>
      </c>
      <c r="Q29" s="92">
        <v>0</v>
      </c>
      <c r="R29" s="92">
        <v>3.57</v>
      </c>
      <c r="S29" s="92">
        <v>0</v>
      </c>
      <c r="T29" s="92">
        <v>0</v>
      </c>
      <c r="U29" s="92">
        <v>0</v>
      </c>
      <c r="V29" s="92">
        <v>3.57</v>
      </c>
      <c r="W29" s="93">
        <v>7819</v>
      </c>
      <c r="X29" s="93">
        <v>0</v>
      </c>
    </row>
    <row r="30" spans="1:24" s="89" customFormat="1" ht="15" x14ac:dyDescent="0.2">
      <c r="A30" s="90" t="s">
        <v>207</v>
      </c>
      <c r="B30" s="243">
        <v>9</v>
      </c>
      <c r="C30" s="90" t="s">
        <v>199</v>
      </c>
      <c r="D30" s="90" t="s">
        <v>209</v>
      </c>
      <c r="E30" s="90" t="s">
        <v>201</v>
      </c>
      <c r="F30" s="91">
        <v>23.3</v>
      </c>
      <c r="G30" s="91">
        <v>62.7</v>
      </c>
      <c r="H30" s="91">
        <v>14</v>
      </c>
      <c r="I30" s="91">
        <v>0</v>
      </c>
      <c r="J30" s="91">
        <v>0</v>
      </c>
      <c r="K30" s="92">
        <v>2.4460000000000002</v>
      </c>
      <c r="L30" s="92">
        <v>6.5830000000000002</v>
      </c>
      <c r="M30" s="92">
        <v>1.47</v>
      </c>
      <c r="N30" s="92">
        <v>0</v>
      </c>
      <c r="O30" s="92">
        <v>0</v>
      </c>
      <c r="P30" s="92">
        <v>9.0299999999999994</v>
      </c>
      <c r="Q30" s="92">
        <v>9.7859999999999996</v>
      </c>
      <c r="R30" s="92">
        <v>6.5830000000000002</v>
      </c>
      <c r="S30" s="92">
        <v>0</v>
      </c>
      <c r="T30" s="92">
        <v>0</v>
      </c>
      <c r="U30" s="92">
        <v>0</v>
      </c>
      <c r="V30" s="92">
        <v>16.369</v>
      </c>
      <c r="W30" s="93">
        <v>245123</v>
      </c>
      <c r="X30" s="93">
        <v>0</v>
      </c>
    </row>
    <row r="31" spans="1:24" s="89" customFormat="1" ht="15" x14ac:dyDescent="0.2">
      <c r="A31" s="90" t="s">
        <v>207</v>
      </c>
      <c r="B31" s="243">
        <v>9</v>
      </c>
      <c r="C31" s="90" t="s">
        <v>199</v>
      </c>
      <c r="D31" s="90" t="s">
        <v>209</v>
      </c>
      <c r="E31" s="90" t="s">
        <v>202</v>
      </c>
      <c r="F31" s="91">
        <v>0</v>
      </c>
      <c r="G31" s="91">
        <v>40</v>
      </c>
      <c r="H31" s="91">
        <v>10</v>
      </c>
      <c r="I31" s="91">
        <v>10</v>
      </c>
      <c r="J31" s="91">
        <v>40</v>
      </c>
      <c r="K31" s="92">
        <v>0</v>
      </c>
      <c r="L31" s="92">
        <v>4.2</v>
      </c>
      <c r="M31" s="92">
        <v>1.05</v>
      </c>
      <c r="N31" s="92">
        <v>1.05</v>
      </c>
      <c r="O31" s="92">
        <v>4.2</v>
      </c>
      <c r="P31" s="92">
        <v>4.2</v>
      </c>
      <c r="Q31" s="92">
        <v>0</v>
      </c>
      <c r="R31" s="92">
        <v>4.2</v>
      </c>
      <c r="S31" s="92">
        <v>0</v>
      </c>
      <c r="T31" s="92">
        <v>0</v>
      </c>
      <c r="U31" s="92">
        <v>0</v>
      </c>
      <c r="V31" s="92">
        <v>4.2</v>
      </c>
      <c r="W31" s="93">
        <v>12372</v>
      </c>
      <c r="X31" s="93">
        <v>0</v>
      </c>
    </row>
    <row r="32" spans="1:24" s="89" customFormat="1" ht="15" x14ac:dyDescent="0.2">
      <c r="A32" s="90" t="s">
        <v>207</v>
      </c>
      <c r="B32" s="243">
        <v>9</v>
      </c>
      <c r="C32" s="90" t="s">
        <v>199</v>
      </c>
      <c r="D32" s="90" t="s">
        <v>209</v>
      </c>
      <c r="E32" s="90" t="s">
        <v>203</v>
      </c>
      <c r="F32" s="91">
        <v>0</v>
      </c>
      <c r="G32" s="91">
        <v>40</v>
      </c>
      <c r="H32" s="91">
        <v>60</v>
      </c>
      <c r="I32" s="91">
        <v>0</v>
      </c>
      <c r="J32" s="91">
        <v>0</v>
      </c>
      <c r="K32" s="92">
        <v>0</v>
      </c>
      <c r="L32" s="92">
        <v>4.2</v>
      </c>
      <c r="M32" s="92">
        <v>6.3</v>
      </c>
      <c r="N32" s="92">
        <v>0</v>
      </c>
      <c r="O32" s="92">
        <v>0</v>
      </c>
      <c r="P32" s="92">
        <v>4.2</v>
      </c>
      <c r="Q32" s="92">
        <v>0</v>
      </c>
      <c r="R32" s="92">
        <v>4.2</v>
      </c>
      <c r="S32" s="92">
        <v>0</v>
      </c>
      <c r="T32" s="92">
        <v>0</v>
      </c>
      <c r="U32" s="92">
        <v>0</v>
      </c>
      <c r="V32" s="92">
        <v>4.2</v>
      </c>
      <c r="W32" s="93">
        <v>9198</v>
      </c>
      <c r="X32" s="93">
        <v>0</v>
      </c>
    </row>
    <row r="33" spans="1:24" s="89" customFormat="1" ht="15" x14ac:dyDescent="0.2">
      <c r="A33" s="90" t="s">
        <v>207</v>
      </c>
      <c r="B33" s="243">
        <v>10</v>
      </c>
      <c r="C33" s="90" t="s">
        <v>199</v>
      </c>
      <c r="D33" s="90" t="s">
        <v>210</v>
      </c>
      <c r="E33" s="90" t="s">
        <v>201</v>
      </c>
      <c r="F33" s="91">
        <v>18.8</v>
      </c>
      <c r="G33" s="91">
        <v>59.3</v>
      </c>
      <c r="H33" s="91">
        <v>21.9</v>
      </c>
      <c r="I33" s="91">
        <v>0</v>
      </c>
      <c r="J33" s="91">
        <v>0</v>
      </c>
      <c r="K33" s="92">
        <v>1.504</v>
      </c>
      <c r="L33" s="92">
        <v>4.7439999999999998</v>
      </c>
      <c r="M33" s="92">
        <v>1.752</v>
      </c>
      <c r="N33" s="92">
        <v>0</v>
      </c>
      <c r="O33" s="92">
        <v>0</v>
      </c>
      <c r="P33" s="92">
        <v>6.2480000000000002</v>
      </c>
      <c r="Q33" s="92">
        <v>6.016</v>
      </c>
      <c r="R33" s="92">
        <v>4.7439999999999998</v>
      </c>
      <c r="S33" s="92">
        <v>0</v>
      </c>
      <c r="T33" s="92">
        <v>0</v>
      </c>
      <c r="U33" s="92">
        <v>0</v>
      </c>
      <c r="V33" s="92">
        <v>10.76</v>
      </c>
      <c r="W33" s="93">
        <v>161125</v>
      </c>
      <c r="X33" s="93">
        <v>0</v>
      </c>
    </row>
    <row r="34" spans="1:24" s="89" customFormat="1" ht="15" x14ac:dyDescent="0.2">
      <c r="A34" s="90" t="s">
        <v>207</v>
      </c>
      <c r="B34" s="243">
        <v>10</v>
      </c>
      <c r="C34" s="90" t="s">
        <v>199</v>
      </c>
      <c r="D34" s="90" t="s">
        <v>210</v>
      </c>
      <c r="E34" s="90" t="s">
        <v>202</v>
      </c>
      <c r="F34" s="91">
        <v>0</v>
      </c>
      <c r="G34" s="91">
        <v>50</v>
      </c>
      <c r="H34" s="91">
        <v>30</v>
      </c>
      <c r="I34" s="91">
        <v>20</v>
      </c>
      <c r="J34" s="91">
        <v>0</v>
      </c>
      <c r="K34" s="92">
        <v>0</v>
      </c>
      <c r="L34" s="92">
        <v>4</v>
      </c>
      <c r="M34" s="92">
        <v>2.4</v>
      </c>
      <c r="N34" s="92">
        <v>1.6</v>
      </c>
      <c r="O34" s="92">
        <v>0</v>
      </c>
      <c r="P34" s="92">
        <v>4</v>
      </c>
      <c r="Q34" s="92">
        <v>0</v>
      </c>
      <c r="R34" s="92">
        <v>4</v>
      </c>
      <c r="S34" s="92">
        <v>0</v>
      </c>
      <c r="T34" s="92">
        <v>0</v>
      </c>
      <c r="U34" s="92">
        <v>0</v>
      </c>
      <c r="V34" s="92">
        <v>4</v>
      </c>
      <c r="W34" s="93">
        <v>11782</v>
      </c>
      <c r="X34" s="93">
        <v>0</v>
      </c>
    </row>
    <row r="35" spans="1:24" s="89" customFormat="1" ht="15" x14ac:dyDescent="0.2">
      <c r="A35" s="90" t="s">
        <v>207</v>
      </c>
      <c r="B35" s="243">
        <v>10</v>
      </c>
      <c r="C35" s="90" t="s">
        <v>199</v>
      </c>
      <c r="D35" s="90" t="s">
        <v>210</v>
      </c>
      <c r="E35" s="90" t="s">
        <v>203</v>
      </c>
      <c r="F35" s="91">
        <v>0</v>
      </c>
      <c r="G35" s="91">
        <v>65</v>
      </c>
      <c r="H35" s="91">
        <v>35</v>
      </c>
      <c r="I35" s="91">
        <v>0</v>
      </c>
      <c r="J35" s="91">
        <v>0</v>
      </c>
      <c r="K35" s="92">
        <v>0</v>
      </c>
      <c r="L35" s="92">
        <v>5.2</v>
      </c>
      <c r="M35" s="92">
        <v>2.8</v>
      </c>
      <c r="N35" s="92">
        <v>0</v>
      </c>
      <c r="O35" s="92">
        <v>0</v>
      </c>
      <c r="P35" s="92">
        <v>5.2</v>
      </c>
      <c r="Q35" s="92">
        <v>0</v>
      </c>
      <c r="R35" s="92">
        <v>5.2</v>
      </c>
      <c r="S35" s="92">
        <v>0</v>
      </c>
      <c r="T35" s="92">
        <v>0</v>
      </c>
      <c r="U35" s="92">
        <v>0</v>
      </c>
      <c r="V35" s="92">
        <v>5.2</v>
      </c>
      <c r="W35" s="93">
        <v>11388</v>
      </c>
      <c r="X35" s="93">
        <v>0</v>
      </c>
    </row>
    <row r="36" spans="1:24" s="89" customFormat="1" ht="15" x14ac:dyDescent="0.2">
      <c r="A36" s="90" t="s">
        <v>207</v>
      </c>
      <c r="B36" s="243">
        <v>11</v>
      </c>
      <c r="C36" s="90" t="s">
        <v>199</v>
      </c>
      <c r="D36" s="90" t="s">
        <v>211</v>
      </c>
      <c r="E36" s="90" t="s">
        <v>201</v>
      </c>
      <c r="F36" s="91">
        <v>4.2</v>
      </c>
      <c r="G36" s="91">
        <v>54.1</v>
      </c>
      <c r="H36" s="91">
        <v>41.7</v>
      </c>
      <c r="I36" s="91">
        <v>0</v>
      </c>
      <c r="J36" s="91">
        <v>0</v>
      </c>
      <c r="K36" s="92">
        <v>0.21</v>
      </c>
      <c r="L36" s="92">
        <v>2.7050000000000001</v>
      </c>
      <c r="M36" s="92">
        <v>2.085</v>
      </c>
      <c r="N36" s="92">
        <v>0</v>
      </c>
      <c r="O36" s="92">
        <v>0</v>
      </c>
      <c r="P36" s="92">
        <v>2.915</v>
      </c>
      <c r="Q36" s="92">
        <v>0.84</v>
      </c>
      <c r="R36" s="92">
        <v>2.7050000000000001</v>
      </c>
      <c r="S36" s="92">
        <v>0</v>
      </c>
      <c r="T36" s="92">
        <v>0</v>
      </c>
      <c r="U36" s="92">
        <v>0</v>
      </c>
      <c r="V36" s="92">
        <v>3.5449999999999999</v>
      </c>
      <c r="W36" s="93">
        <v>53084</v>
      </c>
      <c r="X36" s="93">
        <v>0</v>
      </c>
    </row>
    <row r="37" spans="1:24" s="89" customFormat="1" ht="15" x14ac:dyDescent="0.2">
      <c r="A37" s="90" t="s">
        <v>207</v>
      </c>
      <c r="B37" s="243">
        <v>11</v>
      </c>
      <c r="C37" s="90" t="s">
        <v>199</v>
      </c>
      <c r="D37" s="90" t="s">
        <v>211</v>
      </c>
      <c r="E37" s="90" t="s">
        <v>202</v>
      </c>
      <c r="F37" s="91">
        <v>0</v>
      </c>
      <c r="G37" s="91">
        <v>40</v>
      </c>
      <c r="H37" s="91">
        <v>40</v>
      </c>
      <c r="I37" s="91">
        <v>20</v>
      </c>
      <c r="J37" s="91">
        <v>0</v>
      </c>
      <c r="K37" s="92">
        <v>0</v>
      </c>
      <c r="L37" s="92">
        <v>2</v>
      </c>
      <c r="M37" s="92">
        <v>2</v>
      </c>
      <c r="N37" s="92">
        <v>1</v>
      </c>
      <c r="O37" s="92">
        <v>0</v>
      </c>
      <c r="P37" s="92">
        <v>2</v>
      </c>
      <c r="Q37" s="92">
        <v>0</v>
      </c>
      <c r="R37" s="92">
        <v>2</v>
      </c>
      <c r="S37" s="92">
        <v>0</v>
      </c>
      <c r="T37" s="92">
        <v>0</v>
      </c>
      <c r="U37" s="92">
        <v>0</v>
      </c>
      <c r="V37" s="92">
        <v>2</v>
      </c>
      <c r="W37" s="93">
        <v>5891</v>
      </c>
      <c r="X37" s="93">
        <v>0</v>
      </c>
    </row>
    <row r="38" spans="1:24" s="89" customFormat="1" ht="15" x14ac:dyDescent="0.2">
      <c r="A38" s="90" t="s">
        <v>207</v>
      </c>
      <c r="B38" s="243">
        <v>15</v>
      </c>
      <c r="C38" s="90" t="s">
        <v>199</v>
      </c>
      <c r="D38" s="90" t="s">
        <v>212</v>
      </c>
      <c r="E38" s="90" t="s">
        <v>201</v>
      </c>
      <c r="F38" s="91">
        <v>12.6</v>
      </c>
      <c r="G38" s="91">
        <v>80.3</v>
      </c>
      <c r="H38" s="91">
        <v>7.1</v>
      </c>
      <c r="I38" s="91">
        <v>0</v>
      </c>
      <c r="J38" s="91">
        <v>0</v>
      </c>
      <c r="K38" s="92">
        <v>4.3410000000000002</v>
      </c>
      <c r="L38" s="92">
        <v>27.663</v>
      </c>
      <c r="M38" s="92">
        <v>2.4460000000000002</v>
      </c>
      <c r="N38" s="92">
        <v>0</v>
      </c>
      <c r="O38" s="92">
        <v>0</v>
      </c>
      <c r="P38" s="92">
        <v>32.003999999999998</v>
      </c>
      <c r="Q38" s="92">
        <v>17.363</v>
      </c>
      <c r="R38" s="92">
        <v>27.663</v>
      </c>
      <c r="S38" s="92">
        <v>0</v>
      </c>
      <c r="T38" s="92">
        <v>0</v>
      </c>
      <c r="U38" s="92">
        <v>0</v>
      </c>
      <c r="V38" s="92">
        <v>45.026000000000003</v>
      </c>
      <c r="W38" s="93">
        <v>674240</v>
      </c>
      <c r="X38" s="93">
        <v>0</v>
      </c>
    </row>
    <row r="39" spans="1:24" s="89" customFormat="1" ht="15" x14ac:dyDescent="0.2">
      <c r="A39" s="90" t="s">
        <v>207</v>
      </c>
      <c r="B39" s="243">
        <v>15</v>
      </c>
      <c r="C39" s="90" t="s">
        <v>199</v>
      </c>
      <c r="D39" s="90" t="s">
        <v>212</v>
      </c>
      <c r="E39" s="90" t="s">
        <v>202</v>
      </c>
      <c r="F39" s="91">
        <v>20</v>
      </c>
      <c r="G39" s="91">
        <v>50</v>
      </c>
      <c r="H39" s="91">
        <v>30</v>
      </c>
      <c r="I39" s="91">
        <v>0</v>
      </c>
      <c r="J39" s="91">
        <v>0</v>
      </c>
      <c r="K39" s="92">
        <v>6.89</v>
      </c>
      <c r="L39" s="92">
        <v>17.225000000000001</v>
      </c>
      <c r="M39" s="92">
        <v>10.335000000000001</v>
      </c>
      <c r="N39" s="92">
        <v>0</v>
      </c>
      <c r="O39" s="92">
        <v>0</v>
      </c>
      <c r="P39" s="92">
        <v>24.114999999999998</v>
      </c>
      <c r="Q39" s="92">
        <v>27.56</v>
      </c>
      <c r="R39" s="92">
        <v>17.225000000000001</v>
      </c>
      <c r="S39" s="92">
        <v>0</v>
      </c>
      <c r="T39" s="92">
        <v>0</v>
      </c>
      <c r="U39" s="92">
        <v>0</v>
      </c>
      <c r="V39" s="92">
        <v>44.784999999999997</v>
      </c>
      <c r="W39" s="93">
        <v>131920</v>
      </c>
      <c r="X39" s="93">
        <v>0</v>
      </c>
    </row>
    <row r="40" spans="1:24" s="89" customFormat="1" ht="15" x14ac:dyDescent="0.2">
      <c r="A40" s="90" t="s">
        <v>207</v>
      </c>
      <c r="B40" s="243">
        <v>15</v>
      </c>
      <c r="C40" s="90" t="s">
        <v>199</v>
      </c>
      <c r="D40" s="90" t="s">
        <v>212</v>
      </c>
      <c r="E40" s="90" t="s">
        <v>203</v>
      </c>
      <c r="F40" s="91">
        <v>50</v>
      </c>
      <c r="G40" s="91">
        <v>50</v>
      </c>
      <c r="H40" s="91">
        <v>0</v>
      </c>
      <c r="I40" s="91">
        <v>0</v>
      </c>
      <c r="J40" s="91">
        <v>0</v>
      </c>
      <c r="K40" s="92">
        <v>17.225000000000001</v>
      </c>
      <c r="L40" s="92">
        <v>17.225000000000001</v>
      </c>
      <c r="M40" s="92">
        <v>0</v>
      </c>
      <c r="N40" s="92">
        <v>0</v>
      </c>
      <c r="O40" s="92">
        <v>0</v>
      </c>
      <c r="P40" s="92">
        <v>34.450000000000003</v>
      </c>
      <c r="Q40" s="92">
        <v>68.900000000000006</v>
      </c>
      <c r="R40" s="92">
        <v>17.225000000000001</v>
      </c>
      <c r="S40" s="92">
        <v>0</v>
      </c>
      <c r="T40" s="92">
        <v>0</v>
      </c>
      <c r="U40" s="92">
        <v>0</v>
      </c>
      <c r="V40" s="92">
        <v>86.125</v>
      </c>
      <c r="W40" s="93">
        <v>188621</v>
      </c>
      <c r="X40" s="93">
        <v>0</v>
      </c>
    </row>
    <row r="41" spans="1:24" s="89" customFormat="1" ht="15" x14ac:dyDescent="0.2">
      <c r="A41" s="90" t="s">
        <v>213</v>
      </c>
      <c r="B41" s="243">
        <v>19</v>
      </c>
      <c r="C41" s="90" t="s">
        <v>199</v>
      </c>
      <c r="D41" s="90" t="s">
        <v>214</v>
      </c>
      <c r="E41" s="90" t="s">
        <v>201</v>
      </c>
      <c r="F41" s="91">
        <v>9.5</v>
      </c>
      <c r="G41" s="91">
        <v>39.700000000000003</v>
      </c>
      <c r="H41" s="91">
        <v>39.700000000000003</v>
      </c>
      <c r="I41" s="91">
        <v>9.5</v>
      </c>
      <c r="J41" s="91">
        <v>1.6</v>
      </c>
      <c r="K41" s="92">
        <v>1.738</v>
      </c>
      <c r="L41" s="92">
        <v>7.2649999999999997</v>
      </c>
      <c r="M41" s="92">
        <v>7.2649999999999997</v>
      </c>
      <c r="N41" s="92">
        <v>1.738</v>
      </c>
      <c r="O41" s="92">
        <v>0.29299999999999998</v>
      </c>
      <c r="P41" s="92">
        <v>9.0039999999999996</v>
      </c>
      <c r="Q41" s="92">
        <v>6.9539999999999997</v>
      </c>
      <c r="R41" s="92">
        <v>7.2649999999999997</v>
      </c>
      <c r="S41" s="92">
        <v>0</v>
      </c>
      <c r="T41" s="92">
        <v>0</v>
      </c>
      <c r="U41" s="92">
        <v>0</v>
      </c>
      <c r="V41" s="92">
        <v>14.218999999999999</v>
      </c>
      <c r="W41" s="93">
        <v>116550</v>
      </c>
      <c r="X41" s="93">
        <v>0</v>
      </c>
    </row>
    <row r="42" spans="1:24" s="89" customFormat="1" ht="15" x14ac:dyDescent="0.2">
      <c r="A42" s="90" t="s">
        <v>213</v>
      </c>
      <c r="B42" s="243">
        <v>19</v>
      </c>
      <c r="C42" s="90" t="s">
        <v>199</v>
      </c>
      <c r="D42" s="90" t="s">
        <v>214</v>
      </c>
      <c r="E42" s="90" t="s">
        <v>202</v>
      </c>
      <c r="F42" s="91">
        <v>0</v>
      </c>
      <c r="G42" s="91">
        <v>36.700000000000003</v>
      </c>
      <c r="H42" s="91">
        <v>50</v>
      </c>
      <c r="I42" s="91">
        <v>13.3</v>
      </c>
      <c r="J42" s="91">
        <v>0</v>
      </c>
      <c r="K42" s="92">
        <v>0</v>
      </c>
      <c r="L42" s="92">
        <v>6.7160000000000002</v>
      </c>
      <c r="M42" s="92">
        <v>9.15</v>
      </c>
      <c r="N42" s="92">
        <v>2.4340000000000002</v>
      </c>
      <c r="O42" s="92">
        <v>0</v>
      </c>
      <c r="P42" s="92">
        <v>6.7160000000000002</v>
      </c>
      <c r="Q42" s="92">
        <v>0</v>
      </c>
      <c r="R42" s="92">
        <v>6.7160000000000002</v>
      </c>
      <c r="S42" s="92">
        <v>0</v>
      </c>
      <c r="T42" s="92">
        <v>0</v>
      </c>
      <c r="U42" s="92">
        <v>0</v>
      </c>
      <c r="V42" s="92">
        <v>6.7160000000000002</v>
      </c>
      <c r="W42" s="93">
        <v>11976</v>
      </c>
      <c r="X42" s="93">
        <v>0</v>
      </c>
    </row>
    <row r="43" spans="1:24" s="89" customFormat="1" ht="15" x14ac:dyDescent="0.2">
      <c r="A43" s="90" t="s">
        <v>213</v>
      </c>
      <c r="B43" s="243">
        <v>19</v>
      </c>
      <c r="C43" s="90" t="s">
        <v>199</v>
      </c>
      <c r="D43" s="90" t="s">
        <v>214</v>
      </c>
      <c r="E43" s="90" t="s">
        <v>203</v>
      </c>
      <c r="F43" s="91">
        <v>0</v>
      </c>
      <c r="G43" s="91">
        <v>37.5</v>
      </c>
      <c r="H43" s="91">
        <v>62.5</v>
      </c>
      <c r="I43" s="91">
        <v>0</v>
      </c>
      <c r="J43" s="91">
        <v>0</v>
      </c>
      <c r="K43" s="92">
        <v>0</v>
      </c>
      <c r="L43" s="92">
        <v>6.8620000000000001</v>
      </c>
      <c r="M43" s="92">
        <v>11.438000000000001</v>
      </c>
      <c r="N43" s="92">
        <v>0</v>
      </c>
      <c r="O43" s="92">
        <v>0</v>
      </c>
      <c r="P43" s="92">
        <v>6.8620000000000001</v>
      </c>
      <c r="Q43" s="92">
        <v>0</v>
      </c>
      <c r="R43" s="92">
        <v>6.8620000000000001</v>
      </c>
      <c r="S43" s="92">
        <v>0</v>
      </c>
      <c r="T43" s="92">
        <v>0</v>
      </c>
      <c r="U43" s="92">
        <v>0</v>
      </c>
      <c r="V43" s="92">
        <v>6.8620000000000001</v>
      </c>
      <c r="W43" s="93">
        <v>8863</v>
      </c>
      <c r="X43" s="93">
        <v>0</v>
      </c>
    </row>
    <row r="44" spans="1:24" s="89" customFormat="1" ht="15" x14ac:dyDescent="0.2">
      <c r="A44" s="90" t="s">
        <v>213</v>
      </c>
      <c r="B44" s="243">
        <v>20</v>
      </c>
      <c r="C44" s="90" t="s">
        <v>199</v>
      </c>
      <c r="D44" s="90" t="s">
        <v>215</v>
      </c>
      <c r="E44" s="90" t="s">
        <v>201</v>
      </c>
      <c r="F44" s="91">
        <v>17.600000000000001</v>
      </c>
      <c r="G44" s="91">
        <v>43.2</v>
      </c>
      <c r="H44" s="91">
        <v>35.299999999999997</v>
      </c>
      <c r="I44" s="91">
        <v>3.9</v>
      </c>
      <c r="J44" s="91">
        <v>0</v>
      </c>
      <c r="K44" s="92">
        <v>3.1680000000000001</v>
      </c>
      <c r="L44" s="92">
        <v>7.7759999999999998</v>
      </c>
      <c r="M44" s="92">
        <v>6.3540000000000001</v>
      </c>
      <c r="N44" s="92">
        <v>0.70199999999999996</v>
      </c>
      <c r="O44" s="92">
        <v>0</v>
      </c>
      <c r="P44" s="92">
        <v>10.944000000000001</v>
      </c>
      <c r="Q44" s="92">
        <v>12.672000000000001</v>
      </c>
      <c r="R44" s="92">
        <v>7.7759999999999998</v>
      </c>
      <c r="S44" s="92">
        <v>0</v>
      </c>
      <c r="T44" s="92">
        <v>0</v>
      </c>
      <c r="U44" s="92">
        <v>0</v>
      </c>
      <c r="V44" s="92">
        <v>20.448</v>
      </c>
      <c r="W44" s="93">
        <v>167607</v>
      </c>
      <c r="X44" s="93">
        <v>0</v>
      </c>
    </row>
    <row r="45" spans="1:24" s="89" customFormat="1" ht="15" x14ac:dyDescent="0.2">
      <c r="A45" s="90" t="s">
        <v>213</v>
      </c>
      <c r="B45" s="243">
        <v>20</v>
      </c>
      <c r="C45" s="90" t="s">
        <v>199</v>
      </c>
      <c r="D45" s="90" t="s">
        <v>215</v>
      </c>
      <c r="E45" s="90" t="s">
        <v>202</v>
      </c>
      <c r="F45" s="91">
        <v>53.3</v>
      </c>
      <c r="G45" s="91">
        <v>10</v>
      </c>
      <c r="H45" s="91">
        <v>36.700000000000003</v>
      </c>
      <c r="I45" s="91">
        <v>0</v>
      </c>
      <c r="J45" s="91">
        <v>0</v>
      </c>
      <c r="K45" s="92">
        <v>9.5939999999999994</v>
      </c>
      <c r="L45" s="92">
        <v>1.8</v>
      </c>
      <c r="M45" s="92">
        <v>6.6059999999999999</v>
      </c>
      <c r="N45" s="92">
        <v>0</v>
      </c>
      <c r="O45" s="92">
        <v>0</v>
      </c>
      <c r="P45" s="92">
        <v>11.394</v>
      </c>
      <c r="Q45" s="92">
        <v>38.375999999999998</v>
      </c>
      <c r="R45" s="92">
        <v>1.8</v>
      </c>
      <c r="S45" s="92">
        <v>0</v>
      </c>
      <c r="T45" s="92">
        <v>0</v>
      </c>
      <c r="U45" s="92">
        <v>0</v>
      </c>
      <c r="V45" s="92">
        <v>40.176000000000002</v>
      </c>
      <c r="W45" s="93">
        <v>71642</v>
      </c>
      <c r="X45" s="93">
        <v>0</v>
      </c>
    </row>
    <row r="46" spans="1:24" s="89" customFormat="1" ht="15" x14ac:dyDescent="0.2">
      <c r="A46" s="90" t="s">
        <v>213</v>
      </c>
      <c r="B46" s="243">
        <v>20</v>
      </c>
      <c r="C46" s="90" t="s">
        <v>199</v>
      </c>
      <c r="D46" s="90" t="s">
        <v>215</v>
      </c>
      <c r="E46" s="90" t="s">
        <v>203</v>
      </c>
      <c r="F46" s="91">
        <v>25</v>
      </c>
      <c r="G46" s="91">
        <v>62.5</v>
      </c>
      <c r="H46" s="91">
        <v>12.5</v>
      </c>
      <c r="I46" s="91">
        <v>0</v>
      </c>
      <c r="J46" s="91">
        <v>0</v>
      </c>
      <c r="K46" s="92">
        <v>4.5</v>
      </c>
      <c r="L46" s="92">
        <v>11.25</v>
      </c>
      <c r="M46" s="92">
        <v>2.25</v>
      </c>
      <c r="N46" s="92">
        <v>0</v>
      </c>
      <c r="O46" s="92">
        <v>0</v>
      </c>
      <c r="P46" s="92">
        <v>15.75</v>
      </c>
      <c r="Q46" s="92">
        <v>18</v>
      </c>
      <c r="R46" s="92">
        <v>11.25</v>
      </c>
      <c r="S46" s="92">
        <v>0</v>
      </c>
      <c r="T46" s="92">
        <v>0</v>
      </c>
      <c r="U46" s="92">
        <v>0</v>
      </c>
      <c r="V46" s="92">
        <v>29.25</v>
      </c>
      <c r="W46" s="93">
        <v>37778</v>
      </c>
      <c r="X46" s="93">
        <v>0</v>
      </c>
    </row>
    <row r="47" spans="1:24" s="89" customFormat="1" ht="15" x14ac:dyDescent="0.2">
      <c r="A47" s="90" t="s">
        <v>213</v>
      </c>
      <c r="B47" s="243">
        <v>21</v>
      </c>
      <c r="C47" s="90" t="s">
        <v>199</v>
      </c>
      <c r="D47" s="90" t="s">
        <v>216</v>
      </c>
      <c r="E47" s="90" t="s">
        <v>201</v>
      </c>
      <c r="F47" s="91">
        <v>14.3</v>
      </c>
      <c r="G47" s="91">
        <v>30.6</v>
      </c>
      <c r="H47" s="91">
        <v>44.9</v>
      </c>
      <c r="I47" s="91">
        <v>10.199999999999999</v>
      </c>
      <c r="J47" s="91">
        <v>0</v>
      </c>
      <c r="K47" s="92">
        <v>1.9590000000000001</v>
      </c>
      <c r="L47" s="92">
        <v>4.1920000000000002</v>
      </c>
      <c r="M47" s="92">
        <v>6.1509999999999998</v>
      </c>
      <c r="N47" s="92">
        <v>1.397</v>
      </c>
      <c r="O47" s="92">
        <v>0</v>
      </c>
      <c r="P47" s="92">
        <v>6.1509999999999998</v>
      </c>
      <c r="Q47" s="92">
        <v>7.8360000000000003</v>
      </c>
      <c r="R47" s="92">
        <v>4.1920000000000002</v>
      </c>
      <c r="S47" s="92">
        <v>0</v>
      </c>
      <c r="T47" s="92">
        <v>0</v>
      </c>
      <c r="U47" s="92">
        <v>0</v>
      </c>
      <c r="V47" s="92">
        <v>12.029</v>
      </c>
      <c r="W47" s="93">
        <v>98595</v>
      </c>
      <c r="X47" s="93">
        <v>0</v>
      </c>
    </row>
    <row r="48" spans="1:24" s="89" customFormat="1" ht="15" x14ac:dyDescent="0.2">
      <c r="A48" s="90" t="s">
        <v>213</v>
      </c>
      <c r="B48" s="243">
        <v>21</v>
      </c>
      <c r="C48" s="90" t="s">
        <v>199</v>
      </c>
      <c r="D48" s="90" t="s">
        <v>216</v>
      </c>
      <c r="E48" s="90" t="s">
        <v>202</v>
      </c>
      <c r="F48" s="91">
        <v>70</v>
      </c>
      <c r="G48" s="91">
        <v>30</v>
      </c>
      <c r="H48" s="91">
        <v>0</v>
      </c>
      <c r="I48" s="91">
        <v>0</v>
      </c>
      <c r="J48" s="91">
        <v>0</v>
      </c>
      <c r="K48" s="92">
        <v>9.59</v>
      </c>
      <c r="L48" s="92">
        <v>4.1100000000000003</v>
      </c>
      <c r="M48" s="92">
        <v>0</v>
      </c>
      <c r="N48" s="92">
        <v>0</v>
      </c>
      <c r="O48" s="92">
        <v>0</v>
      </c>
      <c r="P48" s="92">
        <v>13.7</v>
      </c>
      <c r="Q48" s="92">
        <v>38.36</v>
      </c>
      <c r="R48" s="92">
        <v>4.1100000000000003</v>
      </c>
      <c r="S48" s="92">
        <v>0</v>
      </c>
      <c r="T48" s="92">
        <v>0</v>
      </c>
      <c r="U48" s="92">
        <v>0</v>
      </c>
      <c r="V48" s="92">
        <v>42.47</v>
      </c>
      <c r="W48" s="93">
        <v>75733</v>
      </c>
      <c r="X48" s="93">
        <v>0</v>
      </c>
    </row>
    <row r="49" spans="1:24" s="89" customFormat="1" ht="15" x14ac:dyDescent="0.2">
      <c r="A49" s="90" t="s">
        <v>213</v>
      </c>
      <c r="B49" s="243">
        <v>21</v>
      </c>
      <c r="C49" s="90" t="s">
        <v>199</v>
      </c>
      <c r="D49" s="90" t="s">
        <v>216</v>
      </c>
      <c r="E49" s="90" t="s">
        <v>203</v>
      </c>
      <c r="F49" s="91">
        <v>0</v>
      </c>
      <c r="G49" s="91">
        <v>62.5</v>
      </c>
      <c r="H49" s="91">
        <v>37.5</v>
      </c>
      <c r="I49" s="91">
        <v>0</v>
      </c>
      <c r="J49" s="91">
        <v>0</v>
      </c>
      <c r="K49" s="92">
        <v>0</v>
      </c>
      <c r="L49" s="92">
        <v>8.5630000000000006</v>
      </c>
      <c r="M49" s="92">
        <v>5.1379999999999999</v>
      </c>
      <c r="N49" s="92">
        <v>0</v>
      </c>
      <c r="O49" s="92">
        <v>0</v>
      </c>
      <c r="P49" s="92">
        <v>8.5630000000000006</v>
      </c>
      <c r="Q49" s="92">
        <v>0</v>
      </c>
      <c r="R49" s="92">
        <v>8.5630000000000006</v>
      </c>
      <c r="S49" s="92">
        <v>0</v>
      </c>
      <c r="T49" s="92">
        <v>0</v>
      </c>
      <c r="U49" s="92">
        <v>0</v>
      </c>
      <c r="V49" s="92">
        <v>8.5630000000000006</v>
      </c>
      <c r="W49" s="93">
        <v>11059</v>
      </c>
      <c r="X49" s="93">
        <v>0</v>
      </c>
    </row>
    <row r="50" spans="1:24" s="89" customFormat="1" ht="15" x14ac:dyDescent="0.2">
      <c r="A50" s="90" t="s">
        <v>213</v>
      </c>
      <c r="B50" s="243">
        <v>22</v>
      </c>
      <c r="C50" s="90" t="s">
        <v>199</v>
      </c>
      <c r="D50" s="90" t="s">
        <v>217</v>
      </c>
      <c r="E50" s="90" t="s">
        <v>201</v>
      </c>
      <c r="F50" s="91">
        <v>15.5</v>
      </c>
      <c r="G50" s="91">
        <v>50.5</v>
      </c>
      <c r="H50" s="91">
        <v>31.1</v>
      </c>
      <c r="I50" s="91">
        <v>2.9</v>
      </c>
      <c r="J50" s="91">
        <v>0</v>
      </c>
      <c r="K50" s="92">
        <v>4.665</v>
      </c>
      <c r="L50" s="92">
        <v>15.201000000000001</v>
      </c>
      <c r="M50" s="92">
        <v>9.3610000000000007</v>
      </c>
      <c r="N50" s="92">
        <v>0.873</v>
      </c>
      <c r="O50" s="92">
        <v>0</v>
      </c>
      <c r="P50" s="92">
        <v>19.866</v>
      </c>
      <c r="Q50" s="92">
        <v>18.661999999999999</v>
      </c>
      <c r="R50" s="92">
        <v>15.201000000000001</v>
      </c>
      <c r="S50" s="92">
        <v>0</v>
      </c>
      <c r="T50" s="92">
        <v>0</v>
      </c>
      <c r="U50" s="92">
        <v>0</v>
      </c>
      <c r="V50" s="92">
        <v>33.862000000000002</v>
      </c>
      <c r="W50" s="93">
        <v>277562</v>
      </c>
      <c r="X50" s="93">
        <v>0</v>
      </c>
    </row>
    <row r="51" spans="1:24" s="89" customFormat="1" ht="15" x14ac:dyDescent="0.2">
      <c r="A51" s="90" t="s">
        <v>213</v>
      </c>
      <c r="B51" s="243">
        <v>22</v>
      </c>
      <c r="C51" s="90" t="s">
        <v>199</v>
      </c>
      <c r="D51" s="90" t="s">
        <v>217</v>
      </c>
      <c r="E51" s="90" t="s">
        <v>202</v>
      </c>
      <c r="F51" s="91">
        <v>20</v>
      </c>
      <c r="G51" s="91">
        <v>60</v>
      </c>
      <c r="H51" s="91">
        <v>20</v>
      </c>
      <c r="I51" s="91">
        <v>0</v>
      </c>
      <c r="J51" s="91">
        <v>0</v>
      </c>
      <c r="K51" s="92">
        <v>6.02</v>
      </c>
      <c r="L51" s="92">
        <v>18.059999999999999</v>
      </c>
      <c r="M51" s="92">
        <v>6.02</v>
      </c>
      <c r="N51" s="92">
        <v>0</v>
      </c>
      <c r="O51" s="92">
        <v>0</v>
      </c>
      <c r="P51" s="92">
        <v>24.08</v>
      </c>
      <c r="Q51" s="92">
        <v>24.08</v>
      </c>
      <c r="R51" s="92">
        <v>18.059999999999999</v>
      </c>
      <c r="S51" s="92">
        <v>0</v>
      </c>
      <c r="T51" s="92">
        <v>0</v>
      </c>
      <c r="U51" s="92">
        <v>0</v>
      </c>
      <c r="V51" s="92">
        <v>42.14</v>
      </c>
      <c r="W51" s="93">
        <v>75144</v>
      </c>
      <c r="X51" s="93">
        <v>0</v>
      </c>
    </row>
    <row r="52" spans="1:24" s="89" customFormat="1" ht="15" x14ac:dyDescent="0.2">
      <c r="A52" s="90" t="s">
        <v>213</v>
      </c>
      <c r="B52" s="243">
        <v>22</v>
      </c>
      <c r="C52" s="90" t="s">
        <v>199</v>
      </c>
      <c r="D52" s="90" t="s">
        <v>217</v>
      </c>
      <c r="E52" s="90" t="s">
        <v>203</v>
      </c>
      <c r="F52" s="91">
        <v>0</v>
      </c>
      <c r="G52" s="91">
        <v>100</v>
      </c>
      <c r="H52" s="91">
        <v>0</v>
      </c>
      <c r="I52" s="91">
        <v>0</v>
      </c>
      <c r="J52" s="91">
        <v>0</v>
      </c>
      <c r="K52" s="92">
        <v>0</v>
      </c>
      <c r="L52" s="92">
        <v>30.1</v>
      </c>
      <c r="M52" s="92">
        <v>0</v>
      </c>
      <c r="N52" s="92">
        <v>0</v>
      </c>
      <c r="O52" s="92">
        <v>0</v>
      </c>
      <c r="P52" s="92">
        <v>30.1</v>
      </c>
      <c r="Q52" s="92">
        <v>0</v>
      </c>
      <c r="R52" s="92">
        <v>30.1</v>
      </c>
      <c r="S52" s="92">
        <v>0</v>
      </c>
      <c r="T52" s="92">
        <v>0</v>
      </c>
      <c r="U52" s="92">
        <v>0</v>
      </c>
      <c r="V52" s="92">
        <v>30.1</v>
      </c>
      <c r="W52" s="93">
        <v>38876</v>
      </c>
      <c r="X52" s="93">
        <v>0</v>
      </c>
    </row>
    <row r="53" spans="1:24" s="89" customFormat="1" ht="15" x14ac:dyDescent="0.2">
      <c r="A53" s="90" t="s">
        <v>218</v>
      </c>
      <c r="B53" s="243">
        <v>29</v>
      </c>
      <c r="C53" s="90" t="s">
        <v>199</v>
      </c>
      <c r="D53" s="90" t="s">
        <v>219</v>
      </c>
      <c r="E53" s="90" t="s">
        <v>201</v>
      </c>
      <c r="F53" s="91">
        <v>25</v>
      </c>
      <c r="G53" s="91">
        <v>39.6</v>
      </c>
      <c r="H53" s="91">
        <v>31.2</v>
      </c>
      <c r="I53" s="91">
        <v>2.1</v>
      </c>
      <c r="J53" s="91">
        <v>2.1</v>
      </c>
      <c r="K53" s="92">
        <v>3.4750000000000001</v>
      </c>
      <c r="L53" s="92">
        <v>5.5039999999999996</v>
      </c>
      <c r="M53" s="92">
        <v>4.3369999999999997</v>
      </c>
      <c r="N53" s="92">
        <v>0.29199999999999998</v>
      </c>
      <c r="O53" s="92">
        <v>0.29199999999999998</v>
      </c>
      <c r="P53" s="92">
        <v>8.9789999999999992</v>
      </c>
      <c r="Q53" s="92">
        <v>13.9</v>
      </c>
      <c r="R53" s="92">
        <v>5.5039999999999996</v>
      </c>
      <c r="S53" s="92">
        <v>0</v>
      </c>
      <c r="T53" s="92">
        <v>0</v>
      </c>
      <c r="U53" s="92">
        <v>0</v>
      </c>
      <c r="V53" s="92">
        <v>19.404</v>
      </c>
      <c r="W53" s="93">
        <v>148946</v>
      </c>
      <c r="X53" s="93">
        <v>0</v>
      </c>
    </row>
    <row r="54" spans="1:24" s="89" customFormat="1" ht="15" x14ac:dyDescent="0.2">
      <c r="A54" s="90" t="s">
        <v>218</v>
      </c>
      <c r="B54" s="243">
        <v>29</v>
      </c>
      <c r="C54" s="90" t="s">
        <v>199</v>
      </c>
      <c r="D54" s="90" t="s">
        <v>219</v>
      </c>
      <c r="E54" s="90" t="s">
        <v>202</v>
      </c>
      <c r="F54" s="91">
        <v>0</v>
      </c>
      <c r="G54" s="91">
        <v>80</v>
      </c>
      <c r="H54" s="91">
        <v>20</v>
      </c>
      <c r="I54" s="91">
        <v>0</v>
      </c>
      <c r="J54" s="91">
        <v>0</v>
      </c>
      <c r="K54" s="92">
        <v>0</v>
      </c>
      <c r="L54" s="92">
        <v>11.12</v>
      </c>
      <c r="M54" s="92">
        <v>2.78</v>
      </c>
      <c r="N54" s="92">
        <v>0</v>
      </c>
      <c r="O54" s="92">
        <v>0</v>
      </c>
      <c r="P54" s="92">
        <v>11.12</v>
      </c>
      <c r="Q54" s="92">
        <v>0</v>
      </c>
      <c r="R54" s="92">
        <v>11.12</v>
      </c>
      <c r="S54" s="92">
        <v>0</v>
      </c>
      <c r="T54" s="92">
        <v>0</v>
      </c>
      <c r="U54" s="92">
        <v>0</v>
      </c>
      <c r="V54" s="92">
        <v>11.12</v>
      </c>
      <c r="W54" s="93">
        <v>20890</v>
      </c>
      <c r="X54" s="93">
        <v>0</v>
      </c>
    </row>
    <row r="55" spans="1:24" s="89" customFormat="1" ht="15" x14ac:dyDescent="0.2">
      <c r="A55" s="90" t="s">
        <v>218</v>
      </c>
      <c r="B55" s="243">
        <v>29</v>
      </c>
      <c r="C55" s="90" t="s">
        <v>199</v>
      </c>
      <c r="D55" s="90" t="s">
        <v>219</v>
      </c>
      <c r="E55" s="90" t="s">
        <v>203</v>
      </c>
      <c r="F55" s="91">
        <v>0</v>
      </c>
      <c r="G55" s="91">
        <v>90</v>
      </c>
      <c r="H55" s="91">
        <v>10</v>
      </c>
      <c r="I55" s="91">
        <v>0</v>
      </c>
      <c r="J55" s="91">
        <v>0</v>
      </c>
      <c r="K55" s="92">
        <v>0</v>
      </c>
      <c r="L55" s="92">
        <v>12.51</v>
      </c>
      <c r="M55" s="92">
        <v>1.39</v>
      </c>
      <c r="N55" s="92">
        <v>0</v>
      </c>
      <c r="O55" s="92">
        <v>0</v>
      </c>
      <c r="P55" s="92">
        <v>12.51</v>
      </c>
      <c r="Q55" s="92">
        <v>0</v>
      </c>
      <c r="R55" s="92">
        <v>12.51</v>
      </c>
      <c r="S55" s="92">
        <v>0</v>
      </c>
      <c r="T55" s="92">
        <v>0</v>
      </c>
      <c r="U55" s="92">
        <v>0</v>
      </c>
      <c r="V55" s="92">
        <v>12.51</v>
      </c>
      <c r="W55" s="93">
        <v>16351</v>
      </c>
      <c r="X55" s="93">
        <v>0</v>
      </c>
    </row>
    <row r="56" spans="1:24" s="89" customFormat="1" ht="15" x14ac:dyDescent="0.2">
      <c r="A56" s="90" t="s">
        <v>218</v>
      </c>
      <c r="B56" s="243">
        <v>30</v>
      </c>
      <c r="C56" s="90" t="s">
        <v>199</v>
      </c>
      <c r="D56" s="90" t="s">
        <v>220</v>
      </c>
      <c r="E56" s="90" t="s">
        <v>201</v>
      </c>
      <c r="F56" s="91">
        <v>30.4</v>
      </c>
      <c r="G56" s="91">
        <v>43.5</v>
      </c>
      <c r="H56" s="91">
        <v>26.1</v>
      </c>
      <c r="I56" s="91">
        <v>0</v>
      </c>
      <c r="J56" s="91">
        <v>0</v>
      </c>
      <c r="K56" s="92">
        <v>3.8610000000000002</v>
      </c>
      <c r="L56" s="92">
        <v>5.524</v>
      </c>
      <c r="M56" s="92">
        <v>3.3149999999999999</v>
      </c>
      <c r="N56" s="92">
        <v>0</v>
      </c>
      <c r="O56" s="92">
        <v>0</v>
      </c>
      <c r="P56" s="92">
        <v>9.3849999999999998</v>
      </c>
      <c r="Q56" s="92">
        <v>15.443</v>
      </c>
      <c r="R56" s="92">
        <v>5.524</v>
      </c>
      <c r="S56" s="92">
        <v>0</v>
      </c>
      <c r="T56" s="92">
        <v>0</v>
      </c>
      <c r="U56" s="92">
        <v>0</v>
      </c>
      <c r="V56" s="92">
        <v>20.968</v>
      </c>
      <c r="W56" s="93">
        <v>160945</v>
      </c>
      <c r="X56" s="93">
        <v>0</v>
      </c>
    </row>
    <row r="57" spans="1:24" s="89" customFormat="1" ht="15" x14ac:dyDescent="0.2">
      <c r="A57" s="90" t="s">
        <v>218</v>
      </c>
      <c r="B57" s="243">
        <v>30</v>
      </c>
      <c r="C57" s="90" t="s">
        <v>199</v>
      </c>
      <c r="D57" s="90" t="s">
        <v>220</v>
      </c>
      <c r="E57" s="90" t="s">
        <v>202</v>
      </c>
      <c r="F57" s="91">
        <v>0</v>
      </c>
      <c r="G57" s="91">
        <v>100</v>
      </c>
      <c r="H57" s="91">
        <v>0</v>
      </c>
      <c r="I57" s="91">
        <v>0</v>
      </c>
      <c r="J57" s="91">
        <v>0</v>
      </c>
      <c r="K57" s="92">
        <v>0</v>
      </c>
      <c r="L57" s="92">
        <v>12.7</v>
      </c>
      <c r="M57" s="92">
        <v>0</v>
      </c>
      <c r="N57" s="92">
        <v>0</v>
      </c>
      <c r="O57" s="92">
        <v>0</v>
      </c>
      <c r="P57" s="92">
        <v>12.7</v>
      </c>
      <c r="Q57" s="92">
        <v>0</v>
      </c>
      <c r="R57" s="92">
        <v>12.7</v>
      </c>
      <c r="S57" s="92">
        <v>0</v>
      </c>
      <c r="T57" s="92">
        <v>0</v>
      </c>
      <c r="U57" s="92">
        <v>0</v>
      </c>
      <c r="V57" s="92">
        <v>12.7</v>
      </c>
      <c r="W57" s="93">
        <v>23859</v>
      </c>
      <c r="X57" s="93">
        <v>0</v>
      </c>
    </row>
    <row r="58" spans="1:24" s="89" customFormat="1" ht="15" x14ac:dyDescent="0.2">
      <c r="A58" s="90" t="s">
        <v>218</v>
      </c>
      <c r="B58" s="243">
        <v>30</v>
      </c>
      <c r="C58" s="90" t="s">
        <v>199</v>
      </c>
      <c r="D58" s="90" t="s">
        <v>220</v>
      </c>
      <c r="E58" s="90" t="s">
        <v>203</v>
      </c>
      <c r="F58" s="91">
        <v>10</v>
      </c>
      <c r="G58" s="91">
        <v>80</v>
      </c>
      <c r="H58" s="91">
        <v>10</v>
      </c>
      <c r="I58" s="91">
        <v>0</v>
      </c>
      <c r="J58" s="91">
        <v>0</v>
      </c>
      <c r="K58" s="92">
        <v>1.27</v>
      </c>
      <c r="L58" s="92">
        <v>10.16</v>
      </c>
      <c r="M58" s="92">
        <v>1.27</v>
      </c>
      <c r="N58" s="92">
        <v>0</v>
      </c>
      <c r="O58" s="92">
        <v>0</v>
      </c>
      <c r="P58" s="92">
        <v>11.43</v>
      </c>
      <c r="Q58" s="92">
        <v>5.08</v>
      </c>
      <c r="R58" s="92">
        <v>10.16</v>
      </c>
      <c r="S58" s="92">
        <v>0</v>
      </c>
      <c r="T58" s="92">
        <v>0</v>
      </c>
      <c r="U58" s="92">
        <v>0</v>
      </c>
      <c r="V58" s="92">
        <v>15.24</v>
      </c>
      <c r="W58" s="93">
        <v>19920</v>
      </c>
      <c r="X58" s="93">
        <v>0</v>
      </c>
    </row>
    <row r="59" spans="1:24" s="89" customFormat="1" ht="15" x14ac:dyDescent="0.2">
      <c r="A59" s="90" t="s">
        <v>218</v>
      </c>
      <c r="B59" s="243">
        <v>32</v>
      </c>
      <c r="C59" s="90" t="s">
        <v>199</v>
      </c>
      <c r="D59" s="90" t="s">
        <v>221</v>
      </c>
      <c r="E59" s="90" t="s">
        <v>201</v>
      </c>
      <c r="F59" s="91">
        <v>0</v>
      </c>
      <c r="G59" s="91">
        <v>43.8</v>
      </c>
      <c r="H59" s="91">
        <v>56.2</v>
      </c>
      <c r="I59" s="91">
        <v>0</v>
      </c>
      <c r="J59" s="91">
        <v>0</v>
      </c>
      <c r="K59" s="92">
        <v>0</v>
      </c>
      <c r="L59" s="92">
        <v>1.752</v>
      </c>
      <c r="M59" s="92">
        <v>2.2480000000000002</v>
      </c>
      <c r="N59" s="92">
        <v>0</v>
      </c>
      <c r="O59" s="92">
        <v>0</v>
      </c>
      <c r="P59" s="92">
        <v>1.752</v>
      </c>
      <c r="Q59" s="92">
        <v>0</v>
      </c>
      <c r="R59" s="92">
        <v>1.752</v>
      </c>
      <c r="S59" s="92">
        <v>0</v>
      </c>
      <c r="T59" s="92">
        <v>0</v>
      </c>
      <c r="U59" s="92">
        <v>0</v>
      </c>
      <c r="V59" s="92">
        <v>1.752</v>
      </c>
      <c r="W59" s="93">
        <v>13448</v>
      </c>
      <c r="X59" s="93">
        <v>0</v>
      </c>
    </row>
    <row r="60" spans="1:24" s="89" customFormat="1" ht="15" x14ac:dyDescent="0.2">
      <c r="A60" s="90" t="s">
        <v>218</v>
      </c>
      <c r="B60" s="243">
        <v>32</v>
      </c>
      <c r="C60" s="90" t="s">
        <v>199</v>
      </c>
      <c r="D60" s="90" t="s">
        <v>221</v>
      </c>
      <c r="E60" s="90" t="s">
        <v>202</v>
      </c>
      <c r="F60" s="91">
        <v>80</v>
      </c>
      <c r="G60" s="91">
        <v>20</v>
      </c>
      <c r="H60" s="91">
        <v>0</v>
      </c>
      <c r="I60" s="91">
        <v>0</v>
      </c>
      <c r="J60" s="91">
        <v>0</v>
      </c>
      <c r="K60" s="92">
        <v>3.2</v>
      </c>
      <c r="L60" s="92">
        <v>0.8</v>
      </c>
      <c r="M60" s="92">
        <v>0</v>
      </c>
      <c r="N60" s="92">
        <v>0</v>
      </c>
      <c r="O60" s="92">
        <v>0</v>
      </c>
      <c r="P60" s="92">
        <v>4</v>
      </c>
      <c r="Q60" s="92">
        <v>12.8</v>
      </c>
      <c r="R60" s="92">
        <v>0.8</v>
      </c>
      <c r="S60" s="92">
        <v>0</v>
      </c>
      <c r="T60" s="92">
        <v>0</v>
      </c>
      <c r="U60" s="92">
        <v>0</v>
      </c>
      <c r="V60" s="92">
        <v>13.6</v>
      </c>
      <c r="W60" s="93">
        <v>25549</v>
      </c>
      <c r="X60" s="93">
        <v>0</v>
      </c>
    </row>
    <row r="61" spans="1:24" s="89" customFormat="1" ht="15" x14ac:dyDescent="0.2">
      <c r="A61" s="90" t="s">
        <v>218</v>
      </c>
      <c r="B61" s="243">
        <v>32</v>
      </c>
      <c r="C61" s="90" t="s">
        <v>199</v>
      </c>
      <c r="D61" s="90" t="s">
        <v>221</v>
      </c>
      <c r="E61" s="90" t="s">
        <v>203</v>
      </c>
      <c r="F61" s="91">
        <v>0</v>
      </c>
      <c r="G61" s="91">
        <v>60</v>
      </c>
      <c r="H61" s="91">
        <v>40</v>
      </c>
      <c r="I61" s="91">
        <v>0</v>
      </c>
      <c r="J61" s="91">
        <v>0</v>
      </c>
      <c r="K61" s="92">
        <v>0</v>
      </c>
      <c r="L61" s="92">
        <v>2.4</v>
      </c>
      <c r="M61" s="92">
        <v>1.6</v>
      </c>
      <c r="N61" s="92">
        <v>0</v>
      </c>
      <c r="O61" s="92">
        <v>0</v>
      </c>
      <c r="P61" s="92">
        <v>2.4</v>
      </c>
      <c r="Q61" s="92">
        <v>0</v>
      </c>
      <c r="R61" s="92">
        <v>2.4</v>
      </c>
      <c r="S61" s="92">
        <v>0</v>
      </c>
      <c r="T61" s="92">
        <v>0</v>
      </c>
      <c r="U61" s="92">
        <v>0</v>
      </c>
      <c r="V61" s="92">
        <v>2.4</v>
      </c>
      <c r="W61" s="93">
        <v>3137</v>
      </c>
      <c r="X61" s="93">
        <v>0</v>
      </c>
    </row>
    <row r="62" spans="1:24" s="89" customFormat="1" ht="15" x14ac:dyDescent="0.2">
      <c r="A62" s="90" t="s">
        <v>218</v>
      </c>
      <c r="B62" s="243">
        <v>35</v>
      </c>
      <c r="C62" s="90" t="s">
        <v>199</v>
      </c>
      <c r="D62" s="90" t="s">
        <v>222</v>
      </c>
      <c r="E62" s="90" t="s">
        <v>201</v>
      </c>
      <c r="F62" s="91">
        <v>28.1</v>
      </c>
      <c r="G62" s="91">
        <v>37.5</v>
      </c>
      <c r="H62" s="91">
        <v>28.2</v>
      </c>
      <c r="I62" s="91">
        <v>6.2</v>
      </c>
      <c r="J62" s="91">
        <v>0</v>
      </c>
      <c r="K62" s="92">
        <v>2.2480000000000002</v>
      </c>
      <c r="L62" s="92">
        <v>3</v>
      </c>
      <c r="M62" s="92">
        <v>2.2559999999999998</v>
      </c>
      <c r="N62" s="92">
        <v>0.496</v>
      </c>
      <c r="O62" s="92">
        <v>0</v>
      </c>
      <c r="P62" s="92">
        <v>5.2480000000000002</v>
      </c>
      <c r="Q62" s="92">
        <v>8.9920000000000009</v>
      </c>
      <c r="R62" s="92">
        <v>3</v>
      </c>
      <c r="S62" s="92">
        <v>0</v>
      </c>
      <c r="T62" s="92">
        <v>0</v>
      </c>
      <c r="U62" s="92">
        <v>0</v>
      </c>
      <c r="V62" s="92">
        <v>11.992000000000001</v>
      </c>
      <c r="W62" s="93">
        <v>119664</v>
      </c>
      <c r="X62" s="93">
        <v>0</v>
      </c>
    </row>
    <row r="63" spans="1:24" s="89" customFormat="1" ht="15" x14ac:dyDescent="0.2">
      <c r="A63" s="90" t="s">
        <v>218</v>
      </c>
      <c r="B63" s="243">
        <v>35</v>
      </c>
      <c r="C63" s="90" t="s">
        <v>199</v>
      </c>
      <c r="D63" s="90" t="s">
        <v>222</v>
      </c>
      <c r="E63" s="90" t="s">
        <v>202</v>
      </c>
      <c r="F63" s="91">
        <v>40</v>
      </c>
      <c r="G63" s="91">
        <v>20</v>
      </c>
      <c r="H63" s="91">
        <v>40</v>
      </c>
      <c r="I63" s="91">
        <v>0</v>
      </c>
      <c r="J63" s="91">
        <v>0</v>
      </c>
      <c r="K63" s="92">
        <v>3.2</v>
      </c>
      <c r="L63" s="92">
        <v>1.6</v>
      </c>
      <c r="M63" s="92">
        <v>3.2</v>
      </c>
      <c r="N63" s="92">
        <v>0</v>
      </c>
      <c r="O63" s="92">
        <v>0</v>
      </c>
      <c r="P63" s="92">
        <v>4.8</v>
      </c>
      <c r="Q63" s="92">
        <v>12.8</v>
      </c>
      <c r="R63" s="92">
        <v>1.6</v>
      </c>
      <c r="S63" s="92">
        <v>0</v>
      </c>
      <c r="T63" s="92">
        <v>0</v>
      </c>
      <c r="U63" s="92">
        <v>0</v>
      </c>
      <c r="V63" s="92">
        <v>14.4</v>
      </c>
      <c r="W63" s="93">
        <v>35168</v>
      </c>
      <c r="X63" s="93">
        <v>0</v>
      </c>
    </row>
    <row r="64" spans="1:24" s="89" customFormat="1" ht="15" x14ac:dyDescent="0.2">
      <c r="A64" s="90" t="s">
        <v>218</v>
      </c>
      <c r="B64" s="243">
        <v>35</v>
      </c>
      <c r="C64" s="90" t="s">
        <v>199</v>
      </c>
      <c r="D64" s="90" t="s">
        <v>222</v>
      </c>
      <c r="E64" s="90" t="s">
        <v>203</v>
      </c>
      <c r="F64" s="91">
        <v>20</v>
      </c>
      <c r="G64" s="91">
        <v>60</v>
      </c>
      <c r="H64" s="91">
        <v>20</v>
      </c>
      <c r="I64" s="91">
        <v>0</v>
      </c>
      <c r="J64" s="91">
        <v>0</v>
      </c>
      <c r="K64" s="92">
        <v>1.6</v>
      </c>
      <c r="L64" s="92">
        <v>4.8</v>
      </c>
      <c r="M64" s="92">
        <v>1.6</v>
      </c>
      <c r="N64" s="92">
        <v>0</v>
      </c>
      <c r="O64" s="92">
        <v>0</v>
      </c>
      <c r="P64" s="92">
        <v>6.4</v>
      </c>
      <c r="Q64" s="92">
        <v>6.4</v>
      </c>
      <c r="R64" s="92">
        <v>4.8</v>
      </c>
      <c r="S64" s="92">
        <v>0</v>
      </c>
      <c r="T64" s="92">
        <v>0</v>
      </c>
      <c r="U64" s="92">
        <v>0</v>
      </c>
      <c r="V64" s="92">
        <v>11.2</v>
      </c>
      <c r="W64" s="93">
        <v>19031</v>
      </c>
      <c r="X64" s="93">
        <v>0</v>
      </c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68" customFormat="1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ht="15" x14ac:dyDescent="0.2">
      <c r="A142" s="95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ht="15" x14ac:dyDescent="0.2">
      <c r="A143" s="95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ht="15" x14ac:dyDescent="0.2">
      <c r="A144" s="95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ht="15" x14ac:dyDescent="0.2">
      <c r="A145" s="95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ht="15" x14ac:dyDescent="0.2">
      <c r="A146" s="95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ht="15" x14ac:dyDescent="0.2">
      <c r="A147" s="95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ht="15" x14ac:dyDescent="0.2">
      <c r="A148" s="95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ht="15" x14ac:dyDescent="0.2">
      <c r="A149" s="95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ht="15" x14ac:dyDescent="0.2">
      <c r="A150" s="95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ht="15" x14ac:dyDescent="0.2">
      <c r="A151" s="95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ht="15" x14ac:dyDescent="0.2">
      <c r="A152" s="95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ht="15" x14ac:dyDescent="0.2">
      <c r="A153" s="95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ht="15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2"/>
      <c r="W154" s="93"/>
      <c r="X154" s="98"/>
    </row>
    <row r="155" spans="1:24" ht="15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2"/>
      <c r="W155" s="93"/>
      <c r="X155" s="98"/>
    </row>
    <row r="156" spans="1:24" ht="15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2"/>
      <c r="W156" s="93"/>
      <c r="X156" s="98"/>
    </row>
    <row r="157" spans="1:24" ht="15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2"/>
      <c r="W157" s="93"/>
      <c r="X157" s="98"/>
    </row>
    <row r="158" spans="1:24" ht="15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2"/>
      <c r="W158" s="93"/>
      <c r="X158" s="98"/>
    </row>
    <row r="159" spans="1:24" ht="15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2"/>
      <c r="W159" s="93"/>
      <c r="X159" s="98"/>
    </row>
    <row r="160" spans="1:24" ht="15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2"/>
      <c r="W160" s="93"/>
      <c r="X160" s="98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2"/>
      <c r="X266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65 P15:P65 J15:J65 J17:J266 P17:P266 V17:V266">
    <cfRule type="expression" dxfId="19" priority="13">
      <formula>IF($A15&lt;&gt;"",1,0)</formula>
    </cfRule>
  </conditionalFormatting>
  <conditionalFormatting sqref="A216:X266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65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65 P15:P65 V15:V65">
    <cfRule type="expression" dxfId="14" priority="10">
      <formula>IF($A15&lt;&gt;"",1,0)</formula>
    </cfRule>
  </conditionalFormatting>
  <conditionalFormatting sqref="A15:X65 A17:X265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66 P16:P66 J16:J66">
    <cfRule type="expression" dxfId="11" priority="5">
      <formula>IF($A16&lt;&gt;"",1,0)</formula>
    </cfRule>
  </conditionalFormatting>
  <conditionalFormatting sqref="A16:X66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66 P16:P66 V16:V66">
    <cfRule type="expression" dxfId="8" priority="2">
      <formula>IF($A16&lt;&gt;"",1,0)</formula>
    </cfRule>
  </conditionalFormatting>
  <conditionalFormatting sqref="A16:X66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Keele</v>
      </c>
    </row>
    <row r="6" spans="1:8" ht="15.75" x14ac:dyDescent="0.25">
      <c r="A6" s="19" t="s">
        <v>56</v>
      </c>
      <c r="B6" s="240">
        <f>UKPRN</f>
        <v>10007767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1970000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2041000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2791000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2563000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2341250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2341250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430350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806000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503000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687000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482000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619500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73000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5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Keele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10007767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1081659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2</v>
      </c>
      <c r="C12" s="90" t="s">
        <v>199</v>
      </c>
      <c r="D12" s="90" t="s">
        <v>200</v>
      </c>
      <c r="E12" s="90"/>
      <c r="F12" s="90"/>
      <c r="G12" s="93">
        <v>36</v>
      </c>
      <c r="H12" s="93">
        <v>55</v>
      </c>
      <c r="I12" s="93">
        <v>9</v>
      </c>
      <c r="J12" s="93">
        <v>0</v>
      </c>
      <c r="K12" s="93">
        <v>0</v>
      </c>
      <c r="L12" s="135">
        <v>0.91</v>
      </c>
      <c r="M12" s="135">
        <v>8.3000000000000007</v>
      </c>
      <c r="N12" s="135">
        <v>12.092079999999999</v>
      </c>
      <c r="O12" s="93">
        <v>52039</v>
      </c>
      <c r="P12" s="94"/>
    </row>
    <row r="13" spans="1:17" s="89" customFormat="1" ht="30" x14ac:dyDescent="0.2">
      <c r="A13" s="90" t="s">
        <v>198</v>
      </c>
      <c r="B13" s="243">
        <v>3</v>
      </c>
      <c r="C13" s="90" t="s">
        <v>199</v>
      </c>
      <c r="D13" s="90" t="s">
        <v>204</v>
      </c>
      <c r="E13" s="90"/>
      <c r="F13" s="90"/>
      <c r="G13" s="93">
        <v>42</v>
      </c>
      <c r="H13" s="93">
        <v>48</v>
      </c>
      <c r="I13" s="93">
        <v>9</v>
      </c>
      <c r="J13" s="93">
        <v>0</v>
      </c>
      <c r="K13" s="93">
        <v>1</v>
      </c>
      <c r="L13" s="135">
        <v>0.90909090909090895</v>
      </c>
      <c r="M13" s="135">
        <v>45.39</v>
      </c>
      <c r="N13" s="135">
        <v>66.023272727272698</v>
      </c>
      <c r="O13" s="93">
        <v>284137</v>
      </c>
      <c r="P13" s="94"/>
    </row>
    <row r="14" spans="1:17" s="89" customFormat="1" ht="15" x14ac:dyDescent="0.2">
      <c r="A14" s="90" t="s">
        <v>198</v>
      </c>
      <c r="B14" s="243">
        <v>4</v>
      </c>
      <c r="C14" s="90" t="s">
        <v>199</v>
      </c>
      <c r="D14" s="90" t="s">
        <v>205</v>
      </c>
      <c r="E14" s="90"/>
      <c r="F14" s="90"/>
      <c r="G14" s="93">
        <v>12</v>
      </c>
      <c r="H14" s="93">
        <v>30</v>
      </c>
      <c r="I14" s="93">
        <v>51</v>
      </c>
      <c r="J14" s="93">
        <v>7</v>
      </c>
      <c r="K14" s="93">
        <v>0</v>
      </c>
      <c r="L14" s="135">
        <v>0.45161290322580599</v>
      </c>
      <c r="M14" s="135">
        <v>10.199999999999999</v>
      </c>
      <c r="N14" s="135">
        <v>7.3717677419354803</v>
      </c>
      <c r="O14" s="93">
        <v>31725</v>
      </c>
      <c r="P14" s="94"/>
    </row>
    <row r="15" spans="1:17" s="89" customFormat="1" ht="15" x14ac:dyDescent="0.2">
      <c r="A15" s="90" t="s">
        <v>198</v>
      </c>
      <c r="B15" s="243">
        <v>5</v>
      </c>
      <c r="C15" s="90" t="s">
        <v>199</v>
      </c>
      <c r="D15" s="90" t="s">
        <v>206</v>
      </c>
      <c r="E15" s="90"/>
      <c r="F15" s="90"/>
      <c r="G15" s="93">
        <v>11</v>
      </c>
      <c r="H15" s="93">
        <v>31</v>
      </c>
      <c r="I15" s="93">
        <v>53</v>
      </c>
      <c r="J15" s="93">
        <v>5</v>
      </c>
      <c r="K15" s="93">
        <v>0</v>
      </c>
      <c r="L15" s="135">
        <v>0.442105263157895</v>
      </c>
      <c r="M15" s="135">
        <v>23.2</v>
      </c>
      <c r="N15" s="135">
        <v>16.410947368421098</v>
      </c>
      <c r="O15" s="93">
        <v>70626</v>
      </c>
      <c r="P15" s="94"/>
    </row>
    <row r="16" spans="1:17" s="89" customFormat="1" ht="15" x14ac:dyDescent="0.2">
      <c r="A16" s="90" t="s">
        <v>207</v>
      </c>
      <c r="B16" s="243">
        <v>7</v>
      </c>
      <c r="C16" s="90" t="s">
        <v>199</v>
      </c>
      <c r="D16" s="90" t="s">
        <v>208</v>
      </c>
      <c r="E16" s="90"/>
      <c r="F16" s="90"/>
      <c r="G16" s="93">
        <v>2</v>
      </c>
      <c r="H16" s="93">
        <v>55</v>
      </c>
      <c r="I16" s="93">
        <v>41</v>
      </c>
      <c r="J16" s="93">
        <v>2</v>
      </c>
      <c r="K16" s="93">
        <v>0</v>
      </c>
      <c r="L16" s="135">
        <v>0.58163265306122403</v>
      </c>
      <c r="M16" s="135">
        <v>12.04</v>
      </c>
      <c r="N16" s="135">
        <v>11.205502040816301</v>
      </c>
      <c r="O16" s="93">
        <v>48224</v>
      </c>
      <c r="P16" s="94"/>
    </row>
    <row r="17" spans="1:16" s="89" customFormat="1" ht="15" x14ac:dyDescent="0.2">
      <c r="A17" s="90" t="s">
        <v>207</v>
      </c>
      <c r="B17" s="243">
        <v>9</v>
      </c>
      <c r="C17" s="90" t="s">
        <v>199</v>
      </c>
      <c r="D17" s="90" t="s">
        <v>209</v>
      </c>
      <c r="E17" s="90"/>
      <c r="F17" s="90"/>
      <c r="G17" s="93">
        <v>15</v>
      </c>
      <c r="H17" s="93">
        <v>55</v>
      </c>
      <c r="I17" s="93">
        <v>20</v>
      </c>
      <c r="J17" s="93">
        <v>2</v>
      </c>
      <c r="K17" s="93">
        <v>8</v>
      </c>
      <c r="L17" s="135">
        <v>0.77777777777777801</v>
      </c>
      <c r="M17" s="135">
        <v>8.09</v>
      </c>
      <c r="N17" s="135">
        <v>10.0688</v>
      </c>
      <c r="O17" s="93">
        <v>43332</v>
      </c>
      <c r="P17" s="94"/>
    </row>
    <row r="18" spans="1:16" s="89" customFormat="1" ht="15" x14ac:dyDescent="0.2">
      <c r="A18" s="90" t="s">
        <v>207</v>
      </c>
      <c r="B18" s="243">
        <v>10</v>
      </c>
      <c r="C18" s="90" t="s">
        <v>199</v>
      </c>
      <c r="D18" s="90" t="s">
        <v>210</v>
      </c>
      <c r="E18" s="90"/>
      <c r="F18" s="90"/>
      <c r="G18" s="93">
        <v>12</v>
      </c>
      <c r="H18" s="93">
        <v>59</v>
      </c>
      <c r="I18" s="93">
        <v>25</v>
      </c>
      <c r="J18" s="93">
        <v>4</v>
      </c>
      <c r="K18" s="93">
        <v>0</v>
      </c>
      <c r="L18" s="135">
        <v>0.73958333333333304</v>
      </c>
      <c r="M18" s="135">
        <v>3.22</v>
      </c>
      <c r="N18" s="135">
        <v>3.8091499999999998</v>
      </c>
      <c r="O18" s="93">
        <v>16393</v>
      </c>
      <c r="P18" s="94"/>
    </row>
    <row r="19" spans="1:16" s="89" customFormat="1" ht="15" x14ac:dyDescent="0.2">
      <c r="A19" s="90" t="s">
        <v>207</v>
      </c>
      <c r="B19" s="243">
        <v>11</v>
      </c>
      <c r="C19" s="90" t="s">
        <v>199</v>
      </c>
      <c r="D19" s="90" t="s">
        <v>211</v>
      </c>
      <c r="E19" s="90"/>
      <c r="F19" s="90"/>
      <c r="G19" s="93">
        <v>3</v>
      </c>
      <c r="H19" s="93">
        <v>43</v>
      </c>
      <c r="I19" s="93">
        <v>44</v>
      </c>
      <c r="J19" s="93">
        <v>10</v>
      </c>
      <c r="K19" s="93">
        <v>0</v>
      </c>
      <c r="L19" s="135">
        <v>0.51111111111111096</v>
      </c>
      <c r="M19" s="135">
        <v>4.12</v>
      </c>
      <c r="N19" s="135">
        <v>3.3659733333333302</v>
      </c>
      <c r="O19" s="93">
        <v>14486</v>
      </c>
      <c r="P19" s="94"/>
    </row>
    <row r="20" spans="1:16" s="89" customFormat="1" ht="15" x14ac:dyDescent="0.2">
      <c r="A20" s="90" t="s">
        <v>207</v>
      </c>
      <c r="B20" s="243">
        <v>15</v>
      </c>
      <c r="C20" s="90" t="s">
        <v>199</v>
      </c>
      <c r="D20" s="90" t="s">
        <v>212</v>
      </c>
      <c r="E20" s="90"/>
      <c r="F20" s="90"/>
      <c r="G20" s="93">
        <v>20</v>
      </c>
      <c r="H20" s="93">
        <v>69</v>
      </c>
      <c r="I20" s="93">
        <v>11</v>
      </c>
      <c r="J20" s="93">
        <v>0</v>
      </c>
      <c r="K20" s="93">
        <v>0</v>
      </c>
      <c r="L20" s="135">
        <v>0.89</v>
      </c>
      <c r="M20" s="135">
        <v>35.01</v>
      </c>
      <c r="N20" s="135">
        <v>49.848543999999997</v>
      </c>
      <c r="O20" s="93">
        <v>214528</v>
      </c>
      <c r="P20" s="94"/>
    </row>
    <row r="21" spans="1:16" s="89" customFormat="1" ht="15" x14ac:dyDescent="0.2">
      <c r="A21" s="90" t="s">
        <v>213</v>
      </c>
      <c r="B21" s="243">
        <v>19</v>
      </c>
      <c r="C21" s="90" t="s">
        <v>199</v>
      </c>
      <c r="D21" s="90" t="s">
        <v>214</v>
      </c>
      <c r="E21" s="90"/>
      <c r="F21" s="90"/>
      <c r="G21" s="93">
        <v>6</v>
      </c>
      <c r="H21" s="93">
        <v>39</v>
      </c>
      <c r="I21" s="93">
        <v>45</v>
      </c>
      <c r="J21" s="93">
        <v>9</v>
      </c>
      <c r="K21" s="93">
        <v>1</v>
      </c>
      <c r="L21" s="135">
        <v>0.5</v>
      </c>
      <c r="M21" s="135">
        <v>8.15</v>
      </c>
      <c r="N21" s="135">
        <v>4.077</v>
      </c>
      <c r="O21" s="93">
        <v>17546</v>
      </c>
      <c r="P21" s="94"/>
    </row>
    <row r="22" spans="1:16" s="89" customFormat="1" ht="15" x14ac:dyDescent="0.2">
      <c r="A22" s="90" t="s">
        <v>213</v>
      </c>
      <c r="B22" s="243">
        <v>20</v>
      </c>
      <c r="C22" s="90" t="s">
        <v>199</v>
      </c>
      <c r="D22" s="90" t="s">
        <v>215</v>
      </c>
      <c r="E22" s="90"/>
      <c r="F22" s="90"/>
      <c r="G22" s="93">
        <v>26</v>
      </c>
      <c r="H22" s="93">
        <v>39</v>
      </c>
      <c r="I22" s="93">
        <v>32</v>
      </c>
      <c r="J22" s="93">
        <v>3</v>
      </c>
      <c r="K22" s="93">
        <v>0</v>
      </c>
      <c r="L22" s="135">
        <v>0.67010309278350499</v>
      </c>
      <c r="M22" s="135">
        <v>8.67</v>
      </c>
      <c r="N22" s="135">
        <v>5.8071134020618498</v>
      </c>
      <c r="O22" s="93">
        <v>24991</v>
      </c>
      <c r="P22" s="94"/>
    </row>
    <row r="23" spans="1:16" s="89" customFormat="1" ht="15" x14ac:dyDescent="0.2">
      <c r="A23" s="90" t="s">
        <v>213</v>
      </c>
      <c r="B23" s="243">
        <v>21</v>
      </c>
      <c r="C23" s="90" t="s">
        <v>199</v>
      </c>
      <c r="D23" s="90" t="s">
        <v>216</v>
      </c>
      <c r="E23" s="90"/>
      <c r="F23" s="90"/>
      <c r="G23" s="93">
        <v>23</v>
      </c>
      <c r="H23" s="93">
        <v>36</v>
      </c>
      <c r="I23" s="93">
        <v>34</v>
      </c>
      <c r="J23" s="93">
        <v>7</v>
      </c>
      <c r="K23" s="93">
        <v>0</v>
      </c>
      <c r="L23" s="135">
        <v>0.63440860215053796</v>
      </c>
      <c r="M23" s="135">
        <v>5.26</v>
      </c>
      <c r="N23" s="135">
        <v>3.3357204301075298</v>
      </c>
      <c r="O23" s="93">
        <v>14356</v>
      </c>
      <c r="P23" s="94"/>
    </row>
    <row r="24" spans="1:16" s="89" customFormat="1" ht="15" x14ac:dyDescent="0.2">
      <c r="A24" s="90" t="s">
        <v>213</v>
      </c>
      <c r="B24" s="243">
        <v>22</v>
      </c>
      <c r="C24" s="90" t="s">
        <v>199</v>
      </c>
      <c r="D24" s="90" t="s">
        <v>217</v>
      </c>
      <c r="E24" s="90"/>
      <c r="F24" s="90"/>
      <c r="G24" s="93">
        <v>14</v>
      </c>
      <c r="H24" s="93">
        <v>60</v>
      </c>
      <c r="I24" s="93">
        <v>24</v>
      </c>
      <c r="J24" s="93">
        <v>2</v>
      </c>
      <c r="K24" s="93">
        <v>0</v>
      </c>
      <c r="L24" s="135">
        <v>0.75510204081632604</v>
      </c>
      <c r="M24" s="135">
        <v>42.61</v>
      </c>
      <c r="N24" s="135">
        <v>32.174142857142797</v>
      </c>
      <c r="O24" s="93">
        <v>138464</v>
      </c>
      <c r="P24" s="94"/>
    </row>
    <row r="25" spans="1:16" s="89" customFormat="1" ht="15" x14ac:dyDescent="0.2">
      <c r="A25" s="90" t="s">
        <v>218</v>
      </c>
      <c r="B25" s="243">
        <v>29</v>
      </c>
      <c r="C25" s="90" t="s">
        <v>199</v>
      </c>
      <c r="D25" s="90" t="s">
        <v>219</v>
      </c>
      <c r="E25" s="90"/>
      <c r="F25" s="90"/>
      <c r="G25" s="93">
        <v>16</v>
      </c>
      <c r="H25" s="93">
        <v>55</v>
      </c>
      <c r="I25" s="93">
        <v>26</v>
      </c>
      <c r="J25" s="93">
        <v>2</v>
      </c>
      <c r="K25" s="93">
        <v>1</v>
      </c>
      <c r="L25" s="135">
        <v>0.731958762886598</v>
      </c>
      <c r="M25" s="135">
        <v>17.87</v>
      </c>
      <c r="N25" s="135">
        <v>13.077175257732</v>
      </c>
      <c r="O25" s="93">
        <v>56279</v>
      </c>
      <c r="P25" s="94"/>
    </row>
    <row r="26" spans="1:16" s="89" customFormat="1" ht="15" x14ac:dyDescent="0.2">
      <c r="A26" s="90" t="s">
        <v>218</v>
      </c>
      <c r="B26" s="243">
        <v>30</v>
      </c>
      <c r="C26" s="90" t="s">
        <v>199</v>
      </c>
      <c r="D26" s="90" t="s">
        <v>220</v>
      </c>
      <c r="E26" s="90"/>
      <c r="F26" s="90"/>
      <c r="G26" s="93">
        <v>21</v>
      </c>
      <c r="H26" s="93">
        <v>61</v>
      </c>
      <c r="I26" s="93">
        <v>18</v>
      </c>
      <c r="J26" s="93">
        <v>0</v>
      </c>
      <c r="K26" s="93">
        <v>0</v>
      </c>
      <c r="L26" s="135">
        <v>0.82</v>
      </c>
      <c r="M26" s="135">
        <v>4.59</v>
      </c>
      <c r="N26" s="135">
        <v>3.7654399999999999</v>
      </c>
      <c r="O26" s="93">
        <v>16205</v>
      </c>
      <c r="P26" s="94"/>
    </row>
    <row r="27" spans="1:16" s="89" customFormat="1" ht="15" x14ac:dyDescent="0.2">
      <c r="A27" s="90" t="s">
        <v>218</v>
      </c>
      <c r="B27" s="243">
        <v>32</v>
      </c>
      <c r="C27" s="90" t="s">
        <v>199</v>
      </c>
      <c r="D27" s="90" t="s">
        <v>221</v>
      </c>
      <c r="E27" s="90"/>
      <c r="F27" s="90"/>
      <c r="G27" s="93">
        <v>16</v>
      </c>
      <c r="H27" s="93">
        <v>41</v>
      </c>
      <c r="I27" s="93">
        <v>43</v>
      </c>
      <c r="J27" s="93">
        <v>0</v>
      </c>
      <c r="K27" s="93">
        <v>0</v>
      </c>
      <c r="L27" s="135">
        <v>0.56999999999999995</v>
      </c>
      <c r="M27" s="135">
        <v>10.83</v>
      </c>
      <c r="N27" s="135">
        <v>6.1759500000000003</v>
      </c>
      <c r="O27" s="93">
        <v>26579</v>
      </c>
      <c r="P27" s="94"/>
    </row>
    <row r="28" spans="1:16" s="89" customFormat="1" ht="15" x14ac:dyDescent="0.2">
      <c r="A28" s="90" t="s">
        <v>218</v>
      </c>
      <c r="B28" s="243">
        <v>35</v>
      </c>
      <c r="C28" s="90" t="s">
        <v>199</v>
      </c>
      <c r="D28" s="90" t="s">
        <v>222</v>
      </c>
      <c r="E28" s="90"/>
      <c r="F28" s="90"/>
      <c r="G28" s="93">
        <v>29</v>
      </c>
      <c r="H28" s="93">
        <v>38</v>
      </c>
      <c r="I28" s="93">
        <v>29</v>
      </c>
      <c r="J28" s="93">
        <v>4</v>
      </c>
      <c r="K28" s="93">
        <v>0</v>
      </c>
      <c r="L28" s="135">
        <v>0.69791666666666696</v>
      </c>
      <c r="M28" s="135">
        <v>3.01</v>
      </c>
      <c r="N28" s="135">
        <v>2.730040625</v>
      </c>
      <c r="O28" s="93">
        <v>11749</v>
      </c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35"/>
      <c r="M29" s="135"/>
      <c r="N29" s="135"/>
      <c r="O29" s="93"/>
      <c r="P29" s="94"/>
    </row>
    <row r="30" spans="1:16" s="89" customFormat="1" ht="15" x14ac:dyDescent="0.2">
      <c r="A30" s="136"/>
      <c r="B30" s="244"/>
      <c r="C30" s="136"/>
      <c r="D30" s="136"/>
      <c r="E30" s="136"/>
      <c r="F30" s="136"/>
      <c r="G30" s="137"/>
      <c r="H30" s="137"/>
      <c r="I30" s="137"/>
      <c r="J30" s="137"/>
      <c r="K30" s="137"/>
      <c r="L30" s="138"/>
      <c r="M30" s="139"/>
      <c r="N30" s="139"/>
      <c r="O30" s="137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68" customFormat="1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6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6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6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6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6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6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6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6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6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6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6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6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6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6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ht="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1"/>
      <c r="M121" s="142"/>
      <c r="N121" s="142"/>
      <c r="O121" s="98"/>
    </row>
    <row r="122" spans="1:15" ht="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1"/>
      <c r="M122" s="142"/>
      <c r="N122" s="142"/>
      <c r="O122" s="98"/>
    </row>
    <row r="123" spans="1:15" ht="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1"/>
      <c r="M123" s="142"/>
      <c r="N123" s="142"/>
      <c r="O123" s="98"/>
    </row>
    <row r="124" spans="1:15" ht="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1"/>
      <c r="M124" s="142"/>
      <c r="N124" s="142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s="86" customFormat="1" ht="15" x14ac:dyDescent="0.2">
      <c r="A240" s="145"/>
      <c r="B240" s="246"/>
      <c r="C240" s="145"/>
      <c r="D240" s="145"/>
      <c r="E240" s="145"/>
      <c r="F240" s="145"/>
      <c r="G240" s="146"/>
      <c r="H240" s="146"/>
      <c r="I240" s="146"/>
      <c r="J240" s="146"/>
      <c r="K240" s="146"/>
      <c r="L240" s="147"/>
      <c r="M240" s="147"/>
      <c r="N240" s="147"/>
      <c r="O240" s="146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9 K12:K139">
    <cfRule type="expression" dxfId="5" priority="2">
      <formula>IF($A12&lt;&gt;"",1,0)</formula>
    </cfRule>
  </conditionalFormatting>
  <conditionalFormatting sqref="E12:F139">
    <cfRule type="expression" dxfId="4" priority="1">
      <formula>IF(AND($A12&lt;&gt;"",$E12=""),1,0)</formula>
    </cfRule>
  </conditionalFormatting>
  <conditionalFormatting sqref="A222:O239">
    <cfRule type="expression" dxfId="3" priority="12">
      <formula>IF($A222&lt;&gt;"",1,0)</formula>
    </cfRule>
  </conditionalFormatting>
  <conditionalFormatting sqref="A12:O139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9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Keele</v>
      </c>
      <c r="D5" s="21"/>
    </row>
    <row r="6" spans="1:15" ht="15.75" x14ac:dyDescent="0.25">
      <c r="B6" s="19" t="s">
        <v>56</v>
      </c>
      <c r="C6" s="240">
        <f>UKPRN</f>
        <v>10007767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790000</v>
      </c>
      <c r="E10" s="168">
        <v>683000</v>
      </c>
      <c r="F10" s="168">
        <v>610000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2342000</v>
      </c>
      <c r="E11" s="173">
        <v>1126000</v>
      </c>
      <c r="F11" s="173">
        <v>754000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3517000</v>
      </c>
      <c r="E12" s="173">
        <v>3382000</v>
      </c>
      <c r="F12" s="173">
        <v>3538000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7405000</v>
      </c>
      <c r="E13" s="173">
        <v>8180000</v>
      </c>
      <c r="F13" s="173">
        <v>8397000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147000</v>
      </c>
      <c r="E14" s="173">
        <v>46000</v>
      </c>
      <c r="F14" s="173">
        <v>10000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3095000</v>
      </c>
      <c r="E15" s="175">
        <v>1417000</v>
      </c>
      <c r="F15" s="175">
        <v>1735000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101000</v>
      </c>
      <c r="E16" s="182">
        <v>87000</v>
      </c>
      <c r="F16" s="182">
        <v>30000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174000</v>
      </c>
      <c r="E17" s="259">
        <v>221000</v>
      </c>
      <c r="F17" s="259">
        <v>41000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17571000</v>
      </c>
      <c r="E18" s="187">
        <v>15142000</v>
      </c>
      <c r="F18" s="187">
        <v>15115000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156143000</v>
      </c>
      <c r="G20" s="27" t="s">
        <v>113</v>
      </c>
      <c r="H20" s="27"/>
      <c r="K20" s="191" t="s">
        <v>143</v>
      </c>
      <c r="L20" s="192">
        <v>156143000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1686353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1686353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2021-10-04T13:24:58Z</dcterms:modified>
</cp:coreProperties>
</file>