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13"/>
  <workbookPr filterPrivacy="1" defaultThemeVersion="124226"/>
  <xr:revisionPtr revIDLastSave="88" documentId="8_{0A6B229A-600C-4976-93D5-1301D10549A7}" xr6:coauthVersionLast="47" xr6:coauthVersionMax="47" xr10:uidLastSave="{4AA7224C-E38E-4F7F-A34A-FD0935390E7D}"/>
  <bookViews>
    <workbookView xWindow="-120" yWindow="-120" windowWidth="38640" windowHeight="21240" xr2:uid="{00000000-000D-0000-FFFF-FFFF00000000}"/>
  </bookViews>
  <sheets>
    <sheet name="Table_1" sheetId="1" r:id="rId1"/>
    <sheet name="Table_2" sheetId="4" r:id="rId2"/>
    <sheet name="Table_3" sheetId="8" r:id="rId3"/>
    <sheet name="Table_4" sheetId="6" r:id="rId4"/>
    <sheet name="Table_5" sheetId="9" r:id="rId5"/>
    <sheet name="Table_4 (2)" sheetId="7" state="hidden" r:id="rId6"/>
    <sheet name="March 2022 version notes" sheetId="10" r:id="rId7"/>
  </sheets>
  <definedNames>
    <definedName name="datavars_1">Table_1!#REF!</definedName>
    <definedName name="datavars_2">Table_1!#REF!</definedName>
    <definedName name="DATE">Table_1!$N$2</definedName>
    <definedName name="_xlnm.Print_Area" localSheetId="0">Table_1!$B$4:$N$11</definedName>
    <definedName name="_xlnm.Print_Area" localSheetId="1">Table_2!$B$6:$F$13</definedName>
    <definedName name="_xlnm.Print_Area" localSheetId="2">Table_3!$B$4:$D$12</definedName>
    <definedName name="_xlnm.Print_Area" localSheetId="3">Table_4!$B$5:$B$12</definedName>
    <definedName name="_xlnm.Print_Area" localSheetId="5">'Table_4 (2)'!$B$4:$B$12</definedName>
    <definedName name="_xlnm.Print_Area" localSheetId="4">Table_5!$B$4:$B$11</definedName>
    <definedName name="_xlnm.Print_Titles" localSheetId="0">Table_1!$6:$7</definedName>
    <definedName name="_xlnm.Print_Titles" localSheetId="1">Table_2!$8:$8</definedName>
    <definedName name="_xlnm.Print_Titles" localSheetId="2">Table_3!$7:$7</definedName>
    <definedName name="_xlnm.Print_Titles" localSheetId="3">Table_4!$7:$7</definedName>
    <definedName name="_xlnm.Print_Titles" localSheetId="5">'Table_4 (2)'!$6:$6</definedName>
    <definedName name="_xlnm.Print_Titles" localSheetId="4">Table_5!$6:$6</definedName>
  </definedNames>
  <calcPr calcId="191028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7" l="1"/>
  <c r="C2" i="7"/>
  <c r="C27" i="7"/>
</calcChain>
</file>

<file path=xl/sharedStrings.xml><?xml version="1.0" encoding="utf-8"?>
<sst xmlns="http://schemas.openxmlformats.org/spreadsheetml/2006/main" count="605" uniqueCount="199">
  <si>
    <t>Table 1: Recurrent research and knowledge exchange grants for the academic year 2021-22</t>
  </si>
  <si>
    <t>March 2022</t>
  </si>
  <si>
    <t>Figures in £s</t>
  </si>
  <si>
    <t>Elements of research funding</t>
  </si>
  <si>
    <t>Research</t>
  </si>
  <si>
    <t>Knowledge exchange</t>
  </si>
  <si>
    <t>UKPRN</t>
  </si>
  <si>
    <t>Institution</t>
  </si>
  <si>
    <t>Mainstream QR funds</t>
  </si>
  <si>
    <t xml:space="preserve">London weighting on mainstream QR </t>
  </si>
  <si>
    <t>Mainstream QR funds including London weighting</t>
  </si>
  <si>
    <t>QR charity support fund</t>
  </si>
  <si>
    <t>QR business research element</t>
  </si>
  <si>
    <t>RDP supervision funds</t>
  </si>
  <si>
    <t>QR funding for National Research Libraries</t>
  </si>
  <si>
    <t>Total research       funding</t>
  </si>
  <si>
    <t>Main allocation</t>
  </si>
  <si>
    <t>Supplement</t>
  </si>
  <si>
    <t>Total knowledge exchange funding</t>
  </si>
  <si>
    <t>Total recurrent grant 2021-22</t>
  </si>
  <si>
    <t>AECC University College</t>
  </si>
  <si>
    <t>Anglia Ruskin University Higher Education Corporation</t>
  </si>
  <si>
    <t>Arts University Bournemouth, the</t>
  </si>
  <si>
    <t>University of the Arts, London</t>
  </si>
  <si>
    <t>Aston University</t>
  </si>
  <si>
    <t>The University of Bath</t>
  </si>
  <si>
    <t>Bath Spa University</t>
  </si>
  <si>
    <t>University of Bedfordshire</t>
  </si>
  <si>
    <t>Birkbeck College</t>
  </si>
  <si>
    <t>The University of Birmingham</t>
  </si>
  <si>
    <t>University College Birmingham</t>
  </si>
  <si>
    <t>Birmingham City University</t>
  </si>
  <si>
    <t>Bishop Grosseteste University</t>
  </si>
  <si>
    <t>The University of Bolton</t>
  </si>
  <si>
    <t>Bournemouth University</t>
  </si>
  <si>
    <t>The University of Bradford</t>
  </si>
  <si>
    <t>University of Brighton</t>
  </si>
  <si>
    <t>University of Bristol</t>
  </si>
  <si>
    <t>Brunel University London</t>
  </si>
  <si>
    <t>Buckinghamshire New University</t>
  </si>
  <si>
    <t>University of Cambridge</t>
  </si>
  <si>
    <t>Canterbury Christ Church University</t>
  </si>
  <si>
    <t>University of Central Lancashire</t>
  </si>
  <si>
    <t>University of Chester</t>
  </si>
  <si>
    <t>The University of Chichester</t>
  </si>
  <si>
    <t>City, University of London</t>
  </si>
  <si>
    <t>The Conservatoire for Dance and Drama</t>
  </si>
  <si>
    <t>Courtauld Institute of Art</t>
  </si>
  <si>
    <t>Coventry University</t>
  </si>
  <si>
    <t>Cranfield University</t>
  </si>
  <si>
    <t>University for the Creative Arts</t>
  </si>
  <si>
    <t>The University of Cumbria</t>
  </si>
  <si>
    <t>De Montfort University</t>
  </si>
  <si>
    <t>University of Derby</t>
  </si>
  <si>
    <t>University of Durham</t>
  </si>
  <si>
    <t>The University of East Anglia</t>
  </si>
  <si>
    <t>University of East London</t>
  </si>
  <si>
    <t>Edge Hill University</t>
  </si>
  <si>
    <t>The University of Essex</t>
  </si>
  <si>
    <t>University of Exeter</t>
  </si>
  <si>
    <t>Falmouth University</t>
  </si>
  <si>
    <t>University of Gloucestershire</t>
  </si>
  <si>
    <t>Goldsmiths' College</t>
  </si>
  <si>
    <t>University of Greenwich</t>
  </si>
  <si>
    <t>Guildhall School of Music &amp; Drama</t>
  </si>
  <si>
    <t>Harper Adams University</t>
  </si>
  <si>
    <t>Hartpury University</t>
  </si>
  <si>
    <t>University of Hertfordshire</t>
  </si>
  <si>
    <t>The University of Huddersfield</t>
  </si>
  <si>
    <t>The University of Hull</t>
  </si>
  <si>
    <t>Imperial College of Science, Technology and Medicine</t>
  </si>
  <si>
    <t>Institute of Cancer Research: Royal Cancer Hospital (The)</t>
  </si>
  <si>
    <t>University of Keele</t>
  </si>
  <si>
    <t>The University of Kent</t>
  </si>
  <si>
    <t>King's College London</t>
  </si>
  <si>
    <t>Kingston University</t>
  </si>
  <si>
    <t>Lamda Limited</t>
  </si>
  <si>
    <t>The University of Lancaster</t>
  </si>
  <si>
    <t>The University of Leeds</t>
  </si>
  <si>
    <t>Leeds Arts University</t>
  </si>
  <si>
    <t>Leeds Beckett University</t>
  </si>
  <si>
    <t>Leeds Conservatoire</t>
  </si>
  <si>
    <t>Leeds Trinity University</t>
  </si>
  <si>
    <t>The University of Leicester</t>
  </si>
  <si>
    <t>University of Lincoln</t>
  </si>
  <si>
    <t>The University of Liverpool</t>
  </si>
  <si>
    <t>Liverpool Hope University</t>
  </si>
  <si>
    <t>The Liverpool Institute for Performing Arts</t>
  </si>
  <si>
    <t>Liverpool John Moores University</t>
  </si>
  <si>
    <t>Liverpool School of Tropical Medicine</t>
  </si>
  <si>
    <t>University College London</t>
  </si>
  <si>
    <t>University of London</t>
  </si>
  <si>
    <t>London Business School</t>
  </si>
  <si>
    <t>London Metropolitan University</t>
  </si>
  <si>
    <t>The London School of Economics and Political Science</t>
  </si>
  <si>
    <t>London School of Hygiene and Tropical Medicine</t>
  </si>
  <si>
    <t>London South Bank University</t>
  </si>
  <si>
    <t>Loughborough University</t>
  </si>
  <si>
    <t>The University of Manchester</t>
  </si>
  <si>
    <t>Manchester Metropolitan University</t>
  </si>
  <si>
    <t>Middlesex University</t>
  </si>
  <si>
    <t>National Film and Television School(The)</t>
  </si>
  <si>
    <t>University of Newcastle upon Tyne</t>
  </si>
  <si>
    <t>Newman University</t>
  </si>
  <si>
    <t>University of Northampton, The</t>
  </si>
  <si>
    <t>University of Northumbria at Newcastle</t>
  </si>
  <si>
    <t>Norwich University of the Arts</t>
  </si>
  <si>
    <t>Nottingham Trent University</t>
  </si>
  <si>
    <t>University of Nottingham, The</t>
  </si>
  <si>
    <t>The Open University</t>
  </si>
  <si>
    <t>School of Oriental and African Studies</t>
  </si>
  <si>
    <t>University College of Osteopathy (The)</t>
  </si>
  <si>
    <t>University of Oxford</t>
  </si>
  <si>
    <t>Oxford Brookes University</t>
  </si>
  <si>
    <t>University of Plymouth</t>
  </si>
  <si>
    <t>Plymouth College of Art</t>
  </si>
  <si>
    <t>University of Portsmouth</t>
  </si>
  <si>
    <t>Queen Mary University of London</t>
  </si>
  <si>
    <t>Ravensbourne University London</t>
  </si>
  <si>
    <t>The University of Reading</t>
  </si>
  <si>
    <t>Roehampton University</t>
  </si>
  <si>
    <t>Rose Bruford College of Theatre and Performance</t>
  </si>
  <si>
    <t>Royal Academy of Dramatic Art</t>
  </si>
  <si>
    <t>The Royal Academy of Music</t>
  </si>
  <si>
    <t>The Royal Agricultural University</t>
  </si>
  <si>
    <t>The Royal Central School of Speech and Drama</t>
  </si>
  <si>
    <t>Royal College of Art(The)</t>
  </si>
  <si>
    <t>Royal College of Music</t>
  </si>
  <si>
    <t>Royal Holloway and Bedford New College</t>
  </si>
  <si>
    <t>Royal Northern College of Music</t>
  </si>
  <si>
    <t>The Royal Veterinary College</t>
  </si>
  <si>
    <t>University of Salford, The</t>
  </si>
  <si>
    <t>The University of Sheffield</t>
  </si>
  <si>
    <t>Sheffield Hallam University</t>
  </si>
  <si>
    <t>Solent University, Southampton</t>
  </si>
  <si>
    <t>University of Southampton</t>
  </si>
  <si>
    <t>University of St Mark &amp; St John</t>
  </si>
  <si>
    <t>St Mary's University, Twickenham</t>
  </si>
  <si>
    <t>St. George's Hospital Medical School</t>
  </si>
  <si>
    <t>Staffordshire University</t>
  </si>
  <si>
    <t>University of Suffolk</t>
  </si>
  <si>
    <t>University of Sunderland</t>
  </si>
  <si>
    <t>The University of Surrey</t>
  </si>
  <si>
    <t>University of Sussex</t>
  </si>
  <si>
    <t>Teesside University</t>
  </si>
  <si>
    <t>Trinity Laban Conservatoire of Music and Dance</t>
  </si>
  <si>
    <t>The University of Warwick</t>
  </si>
  <si>
    <t>The University of West London</t>
  </si>
  <si>
    <t>University of the West of England, Bristol</t>
  </si>
  <si>
    <t>The University of Westminster</t>
  </si>
  <si>
    <t>University of Winchester</t>
  </si>
  <si>
    <t>University of Wolverhampton</t>
  </si>
  <si>
    <t>University of Worcester</t>
  </si>
  <si>
    <t>Writtle University College</t>
  </si>
  <si>
    <t>University of York</t>
  </si>
  <si>
    <t>York St John University</t>
  </si>
  <si>
    <t>Overall total</t>
  </si>
  <si>
    <t>Table 2: Formula-based research capital allocations for the financial year 2021-22</t>
  </si>
  <si>
    <t>HEI Research Capital England</t>
  </si>
  <si>
    <t>Higher Education Research Capital (HERC) England</t>
  </si>
  <si>
    <t>Total research capital allocation 2021-22</t>
  </si>
  <si>
    <t>Table 3: Non-recurrent allocations for the financial year 2021-22</t>
  </si>
  <si>
    <t>Additional QR funding</t>
  </si>
  <si>
    <t>QR</t>
  </si>
  <si>
    <t>Strengthening partnership working</t>
  </si>
  <si>
    <t>Partnership</t>
  </si>
  <si>
    <t>Strengthening university capacity</t>
  </si>
  <si>
    <t>Capacity</t>
  </si>
  <si>
    <t>Specialist provider element</t>
  </si>
  <si>
    <t>Total additional allocation</t>
  </si>
  <si>
    <t>Additional mainstream QR funds (including London weighting)</t>
  </si>
  <si>
    <t>Additional QR business research element</t>
  </si>
  <si>
    <t>Additional RDP supervision funds</t>
  </si>
  <si>
    <t>Total additional QR funding</t>
  </si>
  <si>
    <t>Business QR recovery</t>
  </si>
  <si>
    <t>Museums, galleries and collections</t>
  </si>
  <si>
    <t>Additional KE collaboration funding uplift through HEIF</t>
  </si>
  <si>
    <t>New KE funding for smaller providers not in receipt of HEIF</t>
  </si>
  <si>
    <t>Participatory research programme</t>
  </si>
  <si>
    <t>Total strengthening partnership working grants</t>
  </si>
  <si>
    <t>QR research degree programme Recovery</t>
  </si>
  <si>
    <t>Specialist provider sustainability support</t>
  </si>
  <si>
    <t>Rapid and agile KE contributions through HEIF</t>
  </si>
  <si>
    <t>Incentives for HEIF top cap</t>
  </si>
  <si>
    <t>Enhancing Research Culture</t>
  </si>
  <si>
    <t>Enhancing Research Culture additional</t>
  </si>
  <si>
    <t>Total strengthening university capacity grants</t>
  </si>
  <si>
    <t>Table 4: Museums, Galleries and Collections Fund for the academic year 2021-22</t>
  </si>
  <si>
    <t>Museums, Galleries and Collections Fund</t>
  </si>
  <si>
    <t>Table 5: Policy Support Fund for the financial year 2021-22</t>
  </si>
  <si>
    <t>Policy Support Fund</t>
  </si>
  <si>
    <t>Annex A - Table 4: Museums, Galleries and Collections Fund</t>
  </si>
  <si>
    <t>fullname</t>
  </si>
  <si>
    <t>SF_MG</t>
  </si>
  <si>
    <t>Research and knowledge exchange funding for 2021 to 2022: Annex A (March 2022)</t>
  </si>
  <si>
    <t>Since initial publication of Research England funding allocations for 2021-22 in October 2021, further allocations have been issued. Further detail for each fund is available online:</t>
  </si>
  <si>
    <t>https://www.ukri.org/our-work/what-we-have-funded/research-england/re-funding-allocations-from-2021-to-2022/</t>
  </si>
  <si>
    <t>Allocations added in the March 2022 version of this file have previously been published in Research England circular letters, and are included here for ease of reference.</t>
  </si>
  <si>
    <t>The allocations added in Table 3 are:
- Participatory Research fund allocations
- Enhancing Research Culture allocations (initial and additional)
- Specialist Provider Element allocations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</si>
</sst>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MS Sans Serif"/>
    </font>
    <font>
      <sz val="10"/>
      <name val="MS Sans Serif"/>
      <family val="2"/>
    </font>
    <font>
      <sz val="11"/>
      <color rgb="FF9C6500"/>
      <name val="Calibri"/>
      <family val="2"/>
      <scheme val="minor"/>
    </font>
    <font>
      <sz val="12"/>
      <color rgb="FF676767"/>
      <name val="Arial"/>
      <family val="2"/>
    </font>
    <font>
      <b/>
      <sz val="12"/>
      <color rgb="FF676767"/>
      <name val="Arial"/>
      <family val="2"/>
    </font>
    <font>
      <sz val="12"/>
      <color rgb="FF676767"/>
      <name val="Calibri"/>
      <family val="2"/>
      <scheme val="minor"/>
    </font>
    <font>
      <b/>
      <sz val="14"/>
      <color rgb="FF676767"/>
      <name val="Arial"/>
      <family val="2"/>
    </font>
    <font>
      <sz val="10"/>
      <name val="Arial"/>
      <family val="2"/>
    </font>
    <font>
      <b/>
      <sz val="10"/>
      <name val="MS Sans Serif"/>
    </font>
    <font>
      <u/>
      <sz val="10"/>
      <color theme="10"/>
      <name val="MS Sans Serif"/>
    </font>
    <font>
      <u/>
      <sz val="12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9" fillId="0" borderId="0" applyNumberFormat="0" applyFill="0" applyBorder="0" applyAlignment="0" applyProtection="0"/>
  </cellStyleXfs>
  <cellXfs count="68">
    <xf numFmtId="0" fontId="0" fillId="0" borderId="0" xfId="0"/>
    <xf numFmtId="1" fontId="3" fillId="0" borderId="0" xfId="0" applyNumberFormat="1" applyFont="1"/>
    <xf numFmtId="0" fontId="3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left"/>
    </xf>
    <xf numFmtId="3" fontId="3" fillId="5" borderId="0" xfId="0" applyNumberFormat="1" applyFont="1" applyFill="1"/>
    <xf numFmtId="3" fontId="3" fillId="2" borderId="0" xfId="0" applyNumberFormat="1" applyFont="1" applyFill="1"/>
    <xf numFmtId="1" fontId="3" fillId="0" borderId="8" xfId="0" applyNumberFormat="1" applyFont="1" applyBorder="1"/>
    <xf numFmtId="3" fontId="3" fillId="0" borderId="8" xfId="0" applyNumberFormat="1" applyFont="1" applyBorder="1"/>
    <xf numFmtId="1" fontId="3" fillId="3" borderId="7" xfId="0" applyNumberFormat="1" applyFont="1" applyFill="1" applyBorder="1" applyAlignment="1">
      <alignment wrapText="1"/>
    </xf>
    <xf numFmtId="3" fontId="4" fillId="0" borderId="7" xfId="0" applyNumberFormat="1" applyFont="1" applyBorder="1" applyAlignment="1">
      <alignment wrapText="1"/>
    </xf>
    <xf numFmtId="3" fontId="3" fillId="5" borderId="7" xfId="0" applyNumberFormat="1" applyFont="1" applyFill="1" applyBorder="1" applyAlignment="1">
      <alignment horizontal="right" wrapText="1"/>
    </xf>
    <xf numFmtId="3" fontId="4" fillId="5" borderId="7" xfId="0" applyNumberFormat="1" applyFont="1" applyFill="1" applyBorder="1" applyAlignment="1">
      <alignment horizontal="right" wrapText="1"/>
    </xf>
    <xf numFmtId="3" fontId="4" fillId="0" borderId="0" xfId="0" applyNumberFormat="1" applyFont="1" applyAlignment="1">
      <alignment horizontal="right" wrapText="1"/>
    </xf>
    <xf numFmtId="0" fontId="3" fillId="0" borderId="0" xfId="0" applyFont="1" applyAlignment="1">
      <alignment wrapText="1"/>
    </xf>
    <xf numFmtId="1" fontId="5" fillId="4" borderId="0" xfId="2" applyNumberFormat="1" applyFont="1" applyBorder="1" applyAlignment="1">
      <alignment horizontal="left"/>
    </xf>
    <xf numFmtId="3" fontId="5" fillId="4" borderId="0" xfId="2" applyNumberFormat="1" applyFont="1" applyBorder="1" applyAlignment="1">
      <alignment horizontal="left"/>
    </xf>
    <xf numFmtId="3" fontId="5" fillId="4" borderId="0" xfId="2" applyNumberFormat="1" applyFont="1" applyBorder="1" applyAlignment="1">
      <alignment horizontal="right"/>
    </xf>
    <xf numFmtId="1" fontId="3" fillId="3" borderId="0" xfId="0" applyNumberFormat="1" applyFont="1" applyFill="1"/>
    <xf numFmtId="3" fontId="3" fillId="0" borderId="1" xfId="0" applyNumberFormat="1" applyFont="1" applyBorder="1"/>
    <xf numFmtId="3" fontId="3" fillId="5" borderId="1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5" borderId="1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4" fillId="0" borderId="2" xfId="0" applyNumberFormat="1" applyFont="1" applyBorder="1"/>
    <xf numFmtId="3" fontId="3" fillId="5" borderId="2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right"/>
    </xf>
    <xf numFmtId="1" fontId="4" fillId="3" borderId="0" xfId="0" applyNumberFormat="1" applyFont="1" applyFill="1" applyAlignment="1">
      <alignment wrapText="1"/>
    </xf>
    <xf numFmtId="3" fontId="4" fillId="0" borderId="5" xfId="0" applyNumberFormat="1" applyFont="1" applyBorder="1" applyAlignment="1">
      <alignment wrapText="1"/>
    </xf>
    <xf numFmtId="3" fontId="4" fillId="0" borderId="6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 wrapText="1"/>
    </xf>
    <xf numFmtId="3" fontId="4" fillId="0" borderId="5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1" fontId="3" fillId="3" borderId="0" xfId="0" applyNumberFormat="1" applyFont="1" applyFill="1" applyAlignment="1">
      <alignment wrapText="1"/>
    </xf>
    <xf numFmtId="3" fontId="4" fillId="0" borderId="4" xfId="0" applyNumberFormat="1" applyFont="1" applyBorder="1" applyAlignment="1">
      <alignment wrapText="1"/>
    </xf>
    <xf numFmtId="3" fontId="3" fillId="3" borderId="4" xfId="0" applyNumberFormat="1" applyFont="1" applyFill="1" applyBorder="1" applyAlignment="1">
      <alignment horizontal="right" wrapText="1"/>
    </xf>
    <xf numFmtId="3" fontId="3" fillId="0" borderId="4" xfId="0" applyNumberFormat="1" applyFont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right" wrapText="1"/>
    </xf>
    <xf numFmtId="3" fontId="4" fillId="0" borderId="4" xfId="0" applyNumberFormat="1" applyFont="1" applyBorder="1" applyAlignment="1">
      <alignment horizontal="right" wrapText="1"/>
    </xf>
    <xf numFmtId="49" fontId="3" fillId="3" borderId="0" xfId="0" applyNumberFormat="1" applyFont="1" applyFill="1"/>
    <xf numFmtId="49" fontId="3" fillId="0" borderId="1" xfId="0" applyNumberFormat="1" applyFont="1" applyBorder="1"/>
    <xf numFmtId="3" fontId="3" fillId="3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3" borderId="2" xfId="0" applyNumberFormat="1" applyFont="1" applyFill="1" applyBorder="1" applyAlignment="1">
      <alignment vertical="center"/>
    </xf>
    <xf numFmtId="3" fontId="6" fillId="0" borderId="0" xfId="0" applyNumberFormat="1" applyFont="1"/>
    <xf numFmtId="0" fontId="1" fillId="0" borderId="0" xfId="1"/>
    <xf numFmtId="0" fontId="3" fillId="0" borderId="0" xfId="0" applyFont="1" applyAlignment="1">
      <alignment horizontal="right"/>
    </xf>
    <xf numFmtId="3" fontId="4" fillId="0" borderId="7" xfId="0" applyNumberFormat="1" applyFont="1" applyBorder="1" applyAlignment="1">
      <alignment horizontal="right" wrapText="1"/>
    </xf>
    <xf numFmtId="3" fontId="3" fillId="0" borderId="5" xfId="0" applyNumberFormat="1" applyFont="1" applyBorder="1"/>
    <xf numFmtId="0" fontId="4" fillId="0" borderId="6" xfId="0" applyFont="1" applyBorder="1" applyAlignment="1">
      <alignment horizontal="right"/>
    </xf>
    <xf numFmtId="3" fontId="4" fillId="0" borderId="8" xfId="0" applyNumberFormat="1" applyFont="1" applyBorder="1" applyAlignment="1">
      <alignment wrapText="1"/>
    </xf>
    <xf numFmtId="3" fontId="3" fillId="3" borderId="2" xfId="0" applyNumberFormat="1" applyFont="1" applyFill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3" fontId="3" fillId="3" borderId="1" xfId="0" applyNumberFormat="1" applyFont="1" applyFill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17" fontId="3" fillId="0" borderId="0" xfId="0" quotePrefix="1" applyNumberFormat="1" applyFont="1" applyAlignment="1">
      <alignment horizontal="right"/>
    </xf>
    <xf numFmtId="0" fontId="7" fillId="0" borderId="0" xfId="1" applyFont="1"/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3" fontId="3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3" fontId="10" fillId="0" borderId="1" xfId="3" applyNumberFormat="1" applyFont="1" applyBorder="1" applyAlignment="1">
      <alignment wrapText="1"/>
    </xf>
    <xf numFmtId="3" fontId="4" fillId="3" borderId="6" xfId="0" applyNumberFormat="1" applyFont="1" applyFill="1" applyBorder="1" applyAlignment="1">
      <alignment horizontal="center" wrapText="1"/>
    </xf>
    <xf numFmtId="0" fontId="4" fillId="0" borderId="6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3" fillId="0" borderId="5" xfId="0" applyFont="1" applyBorder="1" applyAlignment="1">
      <alignment horizontal="right" wrapText="1"/>
    </xf>
    <xf numFmtId="0" fontId="3" fillId="0" borderId="8" xfId="0" applyFont="1" applyBorder="1" applyAlignment="1">
      <alignment horizontal="right" wrapText="1"/>
    </xf>
  </cellXfs>
  <cellStyles count="4">
    <cellStyle name="Hyperlink" xfId="3" builtinId="8"/>
    <cellStyle name="Neutral" xfId="2" builtinId="2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76767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ukri.org/our-work/what-we-have-funded/research-england/re-funding-allocations-from-2021-to-20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2:N145"/>
  <sheetViews>
    <sheetView showGridLines="0" tabSelected="1" zoomScale="85" zoomScaleNormal="85" workbookViewId="0">
      <pane xSplit="2" ySplit="7" topLeftCell="C8" activePane="bottomRight" state="frozen"/>
      <selection pane="bottomRight" activeCell="B3" sqref="B3"/>
      <selection pane="bottomLeft" activeCell="B9" sqref="A1:XFD1048576"/>
      <selection pane="topRight" activeCell="B9" sqref="A1:XFD1048576"/>
    </sheetView>
  </sheetViews>
  <sheetFormatPr defaultColWidth="9.140625" defaultRowHeight="15"/>
  <cols>
    <col min="1" max="1" width="12.140625" style="1" hidden="1" customWidth="1"/>
    <col min="2" max="2" width="76" style="2" customWidth="1"/>
    <col min="3" max="3" width="16.7109375" style="3" bestFit="1" customWidth="1"/>
    <col min="4" max="4" width="14.140625" style="3" customWidth="1"/>
    <col min="5" max="5" width="16.7109375" style="3" bestFit="1" customWidth="1"/>
    <col min="6" max="6" width="14.42578125" style="3" customWidth="1"/>
    <col min="7" max="7" width="13.42578125" style="3" bestFit="1" customWidth="1"/>
    <col min="8" max="8" width="14.7109375" style="3" bestFit="1" customWidth="1"/>
    <col min="9" max="9" width="13.5703125" style="3" customWidth="1"/>
    <col min="10" max="10" width="17.140625" style="3" customWidth="1"/>
    <col min="11" max="11" width="15.140625" style="3" bestFit="1" customWidth="1"/>
    <col min="12" max="12" width="13.85546875" style="3" bestFit="1" customWidth="1"/>
    <col min="13" max="13" width="17.140625" style="3" customWidth="1"/>
    <col min="14" max="14" width="20.140625" style="3" customWidth="1"/>
    <col min="15" max="17" width="11.42578125" style="2" customWidth="1"/>
    <col min="18" max="16384" width="9.140625" style="2"/>
  </cols>
  <sheetData>
    <row r="2" spans="1:14" ht="18">
      <c r="B2" s="44" t="s">
        <v>0</v>
      </c>
      <c r="N2" s="56" t="s">
        <v>1</v>
      </c>
    </row>
    <row r="3" spans="1:14">
      <c r="C3" s="5"/>
      <c r="D3" s="5"/>
    </row>
    <row r="4" spans="1:14">
      <c r="B4" s="45"/>
      <c r="C4" s="5"/>
      <c r="D4" s="5"/>
      <c r="N4" s="21" t="s">
        <v>2</v>
      </c>
    </row>
    <row r="5" spans="1:14" ht="15.75" thickBot="1">
      <c r="B5" s="3"/>
    </row>
    <row r="6" spans="1:14" s="32" customFormat="1" ht="31.5">
      <c r="A6" s="27"/>
      <c r="B6" s="28"/>
      <c r="C6" s="63" t="s">
        <v>3</v>
      </c>
      <c r="D6" s="63"/>
      <c r="E6" s="63"/>
      <c r="F6" s="63"/>
      <c r="G6" s="63"/>
      <c r="H6" s="63"/>
      <c r="I6" s="63"/>
      <c r="J6" s="29" t="s">
        <v>4</v>
      </c>
      <c r="K6" s="63" t="s">
        <v>5</v>
      </c>
      <c r="L6" s="63"/>
      <c r="M6" s="30" t="s">
        <v>5</v>
      </c>
      <c r="N6" s="31"/>
    </row>
    <row r="7" spans="1:14" s="14" customFormat="1" ht="75.75">
      <c r="A7" s="33" t="s">
        <v>6</v>
      </c>
      <c r="B7" s="34" t="s">
        <v>7</v>
      </c>
      <c r="C7" s="35" t="s">
        <v>8</v>
      </c>
      <c r="D7" s="35" t="s">
        <v>9</v>
      </c>
      <c r="E7" s="35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36" t="s">
        <v>15</v>
      </c>
      <c r="K7" s="37" t="s">
        <v>16</v>
      </c>
      <c r="L7" s="37" t="s">
        <v>17</v>
      </c>
      <c r="M7" s="36" t="s">
        <v>18</v>
      </c>
      <c r="N7" s="38" t="s">
        <v>19</v>
      </c>
    </row>
    <row r="8" spans="1:14">
      <c r="A8" s="39">
        <v>10000163</v>
      </c>
      <c r="B8" s="40" t="s">
        <v>20</v>
      </c>
      <c r="C8" s="41">
        <v>0</v>
      </c>
      <c r="D8" s="41">
        <v>0</v>
      </c>
      <c r="E8" s="41">
        <v>0</v>
      </c>
      <c r="F8" s="41">
        <v>965</v>
      </c>
      <c r="G8" s="41">
        <v>0</v>
      </c>
      <c r="H8" s="41">
        <v>0</v>
      </c>
      <c r="I8" s="41">
        <v>0</v>
      </c>
      <c r="J8" s="42">
        <v>965</v>
      </c>
      <c r="K8" s="41">
        <v>0</v>
      </c>
      <c r="L8" s="41">
        <v>0</v>
      </c>
      <c r="M8" s="42">
        <v>0</v>
      </c>
      <c r="N8" s="42">
        <v>965</v>
      </c>
    </row>
    <row r="9" spans="1:14">
      <c r="A9" s="39">
        <v>10000291</v>
      </c>
      <c r="B9" s="40" t="s">
        <v>21</v>
      </c>
      <c r="C9" s="41">
        <v>1622895</v>
      </c>
      <c r="D9" s="41">
        <v>0</v>
      </c>
      <c r="E9" s="41">
        <v>1622895</v>
      </c>
      <c r="F9" s="41">
        <v>132896</v>
      </c>
      <c r="G9" s="41">
        <v>57504</v>
      </c>
      <c r="H9" s="41">
        <v>636777</v>
      </c>
      <c r="I9" s="41">
        <v>0</v>
      </c>
      <c r="J9" s="42">
        <v>2450072</v>
      </c>
      <c r="K9" s="41">
        <v>2839455</v>
      </c>
      <c r="L9" s="41">
        <v>0</v>
      </c>
      <c r="M9" s="42">
        <v>2839455</v>
      </c>
      <c r="N9" s="42">
        <v>5289527</v>
      </c>
    </row>
    <row r="10" spans="1:14">
      <c r="A10" s="39">
        <v>10000385</v>
      </c>
      <c r="B10" s="40" t="s">
        <v>22</v>
      </c>
      <c r="C10" s="41">
        <v>118197</v>
      </c>
      <c r="D10" s="41">
        <v>0</v>
      </c>
      <c r="E10" s="41">
        <v>118197</v>
      </c>
      <c r="F10" s="41">
        <v>0</v>
      </c>
      <c r="G10" s="41">
        <v>825</v>
      </c>
      <c r="H10" s="41">
        <v>9059</v>
      </c>
      <c r="I10" s="41">
        <v>0</v>
      </c>
      <c r="J10" s="42">
        <v>128081</v>
      </c>
      <c r="K10" s="41">
        <v>0</v>
      </c>
      <c r="L10" s="41">
        <v>0</v>
      </c>
      <c r="M10" s="42">
        <v>0</v>
      </c>
      <c r="N10" s="42">
        <v>128081</v>
      </c>
    </row>
    <row r="11" spans="1:14">
      <c r="A11" s="39">
        <v>10007162</v>
      </c>
      <c r="B11" s="40" t="s">
        <v>23</v>
      </c>
      <c r="C11" s="41">
        <v>2680969</v>
      </c>
      <c r="D11" s="41">
        <v>321716</v>
      </c>
      <c r="E11" s="41">
        <v>3002685</v>
      </c>
      <c r="F11" s="41">
        <v>34020</v>
      </c>
      <c r="G11" s="41">
        <v>2769</v>
      </c>
      <c r="H11" s="41">
        <v>523970</v>
      </c>
      <c r="I11" s="41">
        <v>0</v>
      </c>
      <c r="J11" s="42">
        <v>3563444</v>
      </c>
      <c r="K11" s="41">
        <v>4083885</v>
      </c>
      <c r="L11" s="41">
        <v>0</v>
      </c>
      <c r="M11" s="42">
        <v>4083885</v>
      </c>
      <c r="N11" s="42">
        <v>7647329</v>
      </c>
    </row>
    <row r="12" spans="1:14">
      <c r="A12" s="39">
        <v>10007759</v>
      </c>
      <c r="B12" s="40" t="s">
        <v>24</v>
      </c>
      <c r="C12" s="41">
        <v>4979758</v>
      </c>
      <c r="D12" s="41">
        <v>0</v>
      </c>
      <c r="E12" s="41">
        <v>4979758</v>
      </c>
      <c r="F12" s="41">
        <v>207340</v>
      </c>
      <c r="G12" s="41">
        <v>201148</v>
      </c>
      <c r="H12" s="41">
        <v>1004515</v>
      </c>
      <c r="I12" s="41">
        <v>0</v>
      </c>
      <c r="J12" s="42">
        <v>6392761</v>
      </c>
      <c r="K12" s="41">
        <v>1785654</v>
      </c>
      <c r="L12" s="41">
        <v>0</v>
      </c>
      <c r="M12" s="42">
        <v>1785654</v>
      </c>
      <c r="N12" s="42">
        <v>8178415</v>
      </c>
    </row>
    <row r="13" spans="1:14">
      <c r="A13" s="39">
        <v>10007850</v>
      </c>
      <c r="B13" s="40" t="s">
        <v>25</v>
      </c>
      <c r="C13" s="41">
        <v>13243620</v>
      </c>
      <c r="D13" s="41">
        <v>0</v>
      </c>
      <c r="E13" s="41">
        <v>13243620</v>
      </c>
      <c r="F13" s="41">
        <v>566279</v>
      </c>
      <c r="G13" s="41">
        <v>432845</v>
      </c>
      <c r="H13" s="41">
        <v>4023134</v>
      </c>
      <c r="I13" s="41">
        <v>0</v>
      </c>
      <c r="J13" s="42">
        <v>18265878</v>
      </c>
      <c r="K13" s="41">
        <v>1677847</v>
      </c>
      <c r="L13" s="41">
        <v>0</v>
      </c>
      <c r="M13" s="42">
        <v>1677847</v>
      </c>
      <c r="N13" s="42">
        <v>19943725</v>
      </c>
    </row>
    <row r="14" spans="1:14">
      <c r="A14" s="39">
        <v>10000571</v>
      </c>
      <c r="B14" s="40" t="s">
        <v>26</v>
      </c>
      <c r="C14" s="41">
        <v>857237</v>
      </c>
      <c r="D14" s="41">
        <v>0</v>
      </c>
      <c r="E14" s="41">
        <v>857237</v>
      </c>
      <c r="F14" s="41">
        <v>76328</v>
      </c>
      <c r="G14" s="41">
        <v>560</v>
      </c>
      <c r="H14" s="41">
        <v>197750</v>
      </c>
      <c r="I14" s="41">
        <v>0</v>
      </c>
      <c r="J14" s="42">
        <v>1131875</v>
      </c>
      <c r="K14" s="41">
        <v>0</v>
      </c>
      <c r="L14" s="41">
        <v>0</v>
      </c>
      <c r="M14" s="42">
        <v>0</v>
      </c>
      <c r="N14" s="42">
        <v>1131875</v>
      </c>
    </row>
    <row r="15" spans="1:14">
      <c r="A15" s="39">
        <v>10007152</v>
      </c>
      <c r="B15" s="40" t="s">
        <v>27</v>
      </c>
      <c r="C15" s="41">
        <v>2069080</v>
      </c>
      <c r="D15" s="41">
        <v>0</v>
      </c>
      <c r="E15" s="41">
        <v>2069080</v>
      </c>
      <c r="F15" s="41">
        <v>63231</v>
      </c>
      <c r="G15" s="41">
        <v>27515</v>
      </c>
      <c r="H15" s="41">
        <v>198629</v>
      </c>
      <c r="I15" s="41">
        <v>0</v>
      </c>
      <c r="J15" s="42">
        <v>2358455</v>
      </c>
      <c r="K15" s="41">
        <v>686678</v>
      </c>
      <c r="L15" s="41">
        <v>0</v>
      </c>
      <c r="M15" s="42">
        <v>686678</v>
      </c>
      <c r="N15" s="42">
        <v>3045133</v>
      </c>
    </row>
    <row r="16" spans="1:14">
      <c r="A16" s="39">
        <v>10007760</v>
      </c>
      <c r="B16" s="40" t="s">
        <v>28</v>
      </c>
      <c r="C16" s="41">
        <v>6727502</v>
      </c>
      <c r="D16" s="41">
        <v>807300</v>
      </c>
      <c r="E16" s="41">
        <v>7534802</v>
      </c>
      <c r="F16" s="41">
        <v>814574</v>
      </c>
      <c r="G16" s="41">
        <v>15142</v>
      </c>
      <c r="H16" s="41">
        <v>1529773</v>
      </c>
      <c r="I16" s="41">
        <v>0</v>
      </c>
      <c r="J16" s="42">
        <v>9894291</v>
      </c>
      <c r="K16" s="41">
        <v>0</v>
      </c>
      <c r="L16" s="41">
        <v>0</v>
      </c>
      <c r="M16" s="42">
        <v>0</v>
      </c>
      <c r="N16" s="42">
        <v>9894291</v>
      </c>
    </row>
    <row r="17" spans="1:14">
      <c r="A17" s="39">
        <v>10006840</v>
      </c>
      <c r="B17" s="40" t="s">
        <v>29</v>
      </c>
      <c r="C17" s="41">
        <v>26983662</v>
      </c>
      <c r="D17" s="41">
        <v>0</v>
      </c>
      <c r="E17" s="41">
        <v>26983662</v>
      </c>
      <c r="F17" s="41">
        <v>4501372</v>
      </c>
      <c r="G17" s="41">
        <v>1569892</v>
      </c>
      <c r="H17" s="41">
        <v>9149733</v>
      </c>
      <c r="I17" s="41">
        <v>0</v>
      </c>
      <c r="J17" s="42">
        <v>42204659</v>
      </c>
      <c r="K17" s="41">
        <v>4285000</v>
      </c>
      <c r="L17" s="41">
        <v>500000</v>
      </c>
      <c r="M17" s="42">
        <v>4785000</v>
      </c>
      <c r="N17" s="42">
        <v>46989659</v>
      </c>
    </row>
    <row r="18" spans="1:14">
      <c r="A18" s="39">
        <v>10000712</v>
      </c>
      <c r="B18" s="40" t="s">
        <v>30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2">
        <v>0</v>
      </c>
      <c r="K18" s="41">
        <v>0</v>
      </c>
      <c r="L18" s="41">
        <v>0</v>
      </c>
      <c r="M18" s="42">
        <v>0</v>
      </c>
      <c r="N18" s="42">
        <v>0</v>
      </c>
    </row>
    <row r="19" spans="1:14">
      <c r="A19" s="39">
        <v>10007140</v>
      </c>
      <c r="B19" s="40" t="s">
        <v>31</v>
      </c>
      <c r="C19" s="41">
        <v>1704383</v>
      </c>
      <c r="D19" s="41">
        <v>0</v>
      </c>
      <c r="E19" s="41">
        <v>1704383</v>
      </c>
      <c r="F19" s="41">
        <v>31386</v>
      </c>
      <c r="G19" s="41">
        <v>35027</v>
      </c>
      <c r="H19" s="41">
        <v>698994</v>
      </c>
      <c r="I19" s="41">
        <v>0</v>
      </c>
      <c r="J19" s="42">
        <v>2469790</v>
      </c>
      <c r="K19" s="41">
        <v>1195523</v>
      </c>
      <c r="L19" s="41">
        <v>0</v>
      </c>
      <c r="M19" s="42">
        <v>1195523</v>
      </c>
      <c r="N19" s="42">
        <v>3665313</v>
      </c>
    </row>
    <row r="20" spans="1:14">
      <c r="A20" s="39">
        <v>10007811</v>
      </c>
      <c r="B20" s="40" t="s">
        <v>32</v>
      </c>
      <c r="C20" s="41">
        <v>57818</v>
      </c>
      <c r="D20" s="41">
        <v>0</v>
      </c>
      <c r="E20" s="41">
        <v>57818</v>
      </c>
      <c r="F20" s="41">
        <v>368</v>
      </c>
      <c r="G20" s="41">
        <v>1620</v>
      </c>
      <c r="H20" s="41">
        <v>23392</v>
      </c>
      <c r="I20" s="41">
        <v>0</v>
      </c>
      <c r="J20" s="42">
        <v>83198</v>
      </c>
      <c r="K20" s="41">
        <v>0</v>
      </c>
      <c r="L20" s="41">
        <v>0</v>
      </c>
      <c r="M20" s="42">
        <v>0</v>
      </c>
      <c r="N20" s="42">
        <v>83198</v>
      </c>
    </row>
    <row r="21" spans="1:14">
      <c r="A21" s="39">
        <v>10006841</v>
      </c>
      <c r="B21" s="40" t="s">
        <v>33</v>
      </c>
      <c r="C21" s="41">
        <v>397017</v>
      </c>
      <c r="D21" s="41">
        <v>0</v>
      </c>
      <c r="E21" s="41">
        <v>397017</v>
      </c>
      <c r="F21" s="41">
        <v>3309</v>
      </c>
      <c r="G21" s="41">
        <v>18589</v>
      </c>
      <c r="H21" s="41">
        <v>124471</v>
      </c>
      <c r="I21" s="41">
        <v>0</v>
      </c>
      <c r="J21" s="42">
        <v>543386</v>
      </c>
      <c r="K21" s="41">
        <v>0</v>
      </c>
      <c r="L21" s="41">
        <v>0</v>
      </c>
      <c r="M21" s="42">
        <v>0</v>
      </c>
      <c r="N21" s="42">
        <v>543386</v>
      </c>
    </row>
    <row r="22" spans="1:14">
      <c r="A22" s="39">
        <v>10000824</v>
      </c>
      <c r="B22" s="40" t="s">
        <v>34</v>
      </c>
      <c r="C22" s="41">
        <v>2471780</v>
      </c>
      <c r="D22" s="41">
        <v>0</v>
      </c>
      <c r="E22" s="41">
        <v>2471780</v>
      </c>
      <c r="F22" s="41">
        <v>16221</v>
      </c>
      <c r="G22" s="41">
        <v>42451</v>
      </c>
      <c r="H22" s="41">
        <v>672217</v>
      </c>
      <c r="I22" s="41">
        <v>0</v>
      </c>
      <c r="J22" s="42">
        <v>3202669</v>
      </c>
      <c r="K22" s="41">
        <v>633415</v>
      </c>
      <c r="L22" s="41">
        <v>0</v>
      </c>
      <c r="M22" s="42">
        <v>633415</v>
      </c>
      <c r="N22" s="42">
        <v>3836084</v>
      </c>
    </row>
    <row r="23" spans="1:14">
      <c r="A23" s="39">
        <v>10007785</v>
      </c>
      <c r="B23" s="40" t="s">
        <v>35</v>
      </c>
      <c r="C23" s="41">
        <v>2823257</v>
      </c>
      <c r="D23" s="41">
        <v>0</v>
      </c>
      <c r="E23" s="41">
        <v>2823257</v>
      </c>
      <c r="F23" s="41">
        <v>213635</v>
      </c>
      <c r="G23" s="41">
        <v>185593</v>
      </c>
      <c r="H23" s="41">
        <v>598575</v>
      </c>
      <c r="I23" s="41">
        <v>0</v>
      </c>
      <c r="J23" s="42">
        <v>3821060</v>
      </c>
      <c r="K23" s="41">
        <v>628750</v>
      </c>
      <c r="L23" s="41">
        <v>0</v>
      </c>
      <c r="M23" s="42">
        <v>628750</v>
      </c>
      <c r="N23" s="42">
        <v>4449810</v>
      </c>
    </row>
    <row r="24" spans="1:14">
      <c r="A24" s="39">
        <v>10000886</v>
      </c>
      <c r="B24" s="40" t="s">
        <v>36</v>
      </c>
      <c r="C24" s="41">
        <v>4000024</v>
      </c>
      <c r="D24" s="41">
        <v>0</v>
      </c>
      <c r="E24" s="41">
        <v>4000024</v>
      </c>
      <c r="F24" s="41">
        <v>207754</v>
      </c>
      <c r="G24" s="41">
        <v>81160</v>
      </c>
      <c r="H24" s="41">
        <v>647515</v>
      </c>
      <c r="I24" s="41">
        <v>0</v>
      </c>
      <c r="J24" s="42">
        <v>4936453</v>
      </c>
      <c r="K24" s="41">
        <v>1231363</v>
      </c>
      <c r="L24" s="41">
        <v>0</v>
      </c>
      <c r="M24" s="42">
        <v>1231363</v>
      </c>
      <c r="N24" s="42">
        <v>6167816</v>
      </c>
    </row>
    <row r="25" spans="1:14">
      <c r="A25" s="39">
        <v>10007786</v>
      </c>
      <c r="B25" s="40" t="s">
        <v>37</v>
      </c>
      <c r="C25" s="41">
        <v>34306380</v>
      </c>
      <c r="D25" s="41">
        <v>0</v>
      </c>
      <c r="E25" s="41">
        <v>34306380</v>
      </c>
      <c r="F25" s="41">
        <v>4671398</v>
      </c>
      <c r="G25" s="41">
        <v>1702303</v>
      </c>
      <c r="H25" s="41">
        <v>7997959</v>
      </c>
      <c r="I25" s="41">
        <v>0</v>
      </c>
      <c r="J25" s="42">
        <v>48678040</v>
      </c>
      <c r="K25" s="41">
        <v>4285000</v>
      </c>
      <c r="L25" s="41">
        <v>495420</v>
      </c>
      <c r="M25" s="42">
        <v>4780420</v>
      </c>
      <c r="N25" s="42">
        <v>53458460</v>
      </c>
    </row>
    <row r="26" spans="1:14">
      <c r="A26" s="39">
        <v>10000961</v>
      </c>
      <c r="B26" s="40" t="s">
        <v>38</v>
      </c>
      <c r="C26" s="41">
        <v>9206622</v>
      </c>
      <c r="D26" s="41">
        <v>736526</v>
      </c>
      <c r="E26" s="41">
        <v>9943148</v>
      </c>
      <c r="F26" s="41">
        <v>246012</v>
      </c>
      <c r="G26" s="41">
        <v>178170</v>
      </c>
      <c r="H26" s="41">
        <v>1237931</v>
      </c>
      <c r="I26" s="41">
        <v>0</v>
      </c>
      <c r="J26" s="42">
        <v>11605261</v>
      </c>
      <c r="K26" s="41">
        <v>1290756</v>
      </c>
      <c r="L26" s="41">
        <v>0</v>
      </c>
      <c r="M26" s="42">
        <v>1290756</v>
      </c>
      <c r="N26" s="42">
        <v>12896017</v>
      </c>
    </row>
    <row r="27" spans="1:14">
      <c r="A27" s="39">
        <v>10000975</v>
      </c>
      <c r="B27" s="40" t="s">
        <v>39</v>
      </c>
      <c r="C27" s="41">
        <v>205558</v>
      </c>
      <c r="D27" s="41">
        <v>0</v>
      </c>
      <c r="E27" s="41">
        <v>205558</v>
      </c>
      <c r="F27" s="41">
        <v>322</v>
      </c>
      <c r="G27" s="41">
        <v>1650</v>
      </c>
      <c r="H27" s="41">
        <v>22970</v>
      </c>
      <c r="I27" s="41">
        <v>0</v>
      </c>
      <c r="J27" s="42">
        <v>230500</v>
      </c>
      <c r="K27" s="41">
        <v>253881</v>
      </c>
      <c r="L27" s="41">
        <v>0</v>
      </c>
      <c r="M27" s="42">
        <v>253881</v>
      </c>
      <c r="N27" s="42">
        <v>484381</v>
      </c>
    </row>
    <row r="28" spans="1:14">
      <c r="A28" s="39">
        <v>10007788</v>
      </c>
      <c r="B28" s="40" t="s">
        <v>40</v>
      </c>
      <c r="C28" s="41">
        <v>74346811</v>
      </c>
      <c r="D28" s="41">
        <v>0</v>
      </c>
      <c r="E28" s="41">
        <v>74346811</v>
      </c>
      <c r="F28" s="41">
        <v>28865055</v>
      </c>
      <c r="G28" s="41">
        <v>4839153</v>
      </c>
      <c r="H28" s="41">
        <v>16443364</v>
      </c>
      <c r="I28" s="41">
        <v>2159733</v>
      </c>
      <c r="J28" s="42">
        <v>126654116</v>
      </c>
      <c r="K28" s="41">
        <v>4285000</v>
      </c>
      <c r="L28" s="41">
        <v>500000</v>
      </c>
      <c r="M28" s="42">
        <v>4785000</v>
      </c>
      <c r="N28" s="42">
        <v>131439116</v>
      </c>
    </row>
    <row r="29" spans="1:14">
      <c r="A29" s="39">
        <v>10001143</v>
      </c>
      <c r="B29" s="40" t="s">
        <v>41</v>
      </c>
      <c r="C29" s="41">
        <v>1216228</v>
      </c>
      <c r="D29" s="41">
        <v>0</v>
      </c>
      <c r="E29" s="41">
        <v>1216228</v>
      </c>
      <c r="F29" s="41">
        <v>76971</v>
      </c>
      <c r="G29" s="41">
        <v>7542</v>
      </c>
      <c r="H29" s="41">
        <v>963888</v>
      </c>
      <c r="I29" s="41">
        <v>0</v>
      </c>
      <c r="J29" s="42">
        <v>2264629</v>
      </c>
      <c r="K29" s="41">
        <v>630583</v>
      </c>
      <c r="L29" s="41">
        <v>0</v>
      </c>
      <c r="M29" s="42">
        <v>630583</v>
      </c>
      <c r="N29" s="42">
        <v>2895212</v>
      </c>
    </row>
    <row r="30" spans="1:14">
      <c r="A30" s="39">
        <v>10007141</v>
      </c>
      <c r="B30" s="40" t="s">
        <v>42</v>
      </c>
      <c r="C30" s="41">
        <v>2872634</v>
      </c>
      <c r="D30" s="41">
        <v>0</v>
      </c>
      <c r="E30" s="41">
        <v>2872634</v>
      </c>
      <c r="F30" s="41">
        <v>121867</v>
      </c>
      <c r="G30" s="41">
        <v>63838</v>
      </c>
      <c r="H30" s="41">
        <v>912234</v>
      </c>
      <c r="I30" s="41">
        <v>0</v>
      </c>
      <c r="J30" s="42">
        <v>3970573</v>
      </c>
      <c r="K30" s="41">
        <v>2651065</v>
      </c>
      <c r="L30" s="41">
        <v>0</v>
      </c>
      <c r="M30" s="42">
        <v>2651065</v>
      </c>
      <c r="N30" s="42">
        <v>6621638</v>
      </c>
    </row>
    <row r="31" spans="1:14">
      <c r="A31" s="39">
        <v>10007848</v>
      </c>
      <c r="B31" s="40" t="s">
        <v>43</v>
      </c>
      <c r="C31" s="41">
        <v>960579</v>
      </c>
      <c r="D31" s="41">
        <v>0</v>
      </c>
      <c r="E31" s="41">
        <v>960579</v>
      </c>
      <c r="F31" s="41">
        <v>52708</v>
      </c>
      <c r="G31" s="41">
        <v>127058</v>
      </c>
      <c r="H31" s="41">
        <v>447145</v>
      </c>
      <c r="I31" s="41">
        <v>0</v>
      </c>
      <c r="J31" s="42">
        <v>1587490</v>
      </c>
      <c r="K31" s="41">
        <v>1176888</v>
      </c>
      <c r="L31" s="41">
        <v>0</v>
      </c>
      <c r="M31" s="42">
        <v>1176888</v>
      </c>
      <c r="N31" s="42">
        <v>2764378</v>
      </c>
    </row>
    <row r="32" spans="1:14">
      <c r="A32" s="39">
        <v>10007137</v>
      </c>
      <c r="B32" s="40" t="s">
        <v>44</v>
      </c>
      <c r="C32" s="41">
        <v>641375</v>
      </c>
      <c r="D32" s="41">
        <v>0</v>
      </c>
      <c r="E32" s="41">
        <v>641375</v>
      </c>
      <c r="F32" s="41">
        <v>643</v>
      </c>
      <c r="G32" s="41">
        <v>135866</v>
      </c>
      <c r="H32" s="41">
        <v>124165</v>
      </c>
      <c r="I32" s="41">
        <v>0</v>
      </c>
      <c r="J32" s="42">
        <v>902049</v>
      </c>
      <c r="K32" s="41">
        <v>291146</v>
      </c>
      <c r="L32" s="41">
        <v>0</v>
      </c>
      <c r="M32" s="42">
        <v>291146</v>
      </c>
      <c r="N32" s="42">
        <v>1193195</v>
      </c>
    </row>
    <row r="33" spans="1:14">
      <c r="A33" s="39">
        <v>10001478</v>
      </c>
      <c r="B33" s="40" t="s">
        <v>45</v>
      </c>
      <c r="C33" s="41">
        <v>7905321</v>
      </c>
      <c r="D33" s="41">
        <v>948639</v>
      </c>
      <c r="E33" s="41">
        <v>8853960</v>
      </c>
      <c r="F33" s="41">
        <v>274630</v>
      </c>
      <c r="G33" s="41">
        <v>150478</v>
      </c>
      <c r="H33" s="41">
        <v>1241525</v>
      </c>
      <c r="I33" s="41">
        <v>0</v>
      </c>
      <c r="J33" s="42">
        <v>10520593</v>
      </c>
      <c r="K33" s="41">
        <v>1884773</v>
      </c>
      <c r="L33" s="41">
        <v>0</v>
      </c>
      <c r="M33" s="42">
        <v>1884773</v>
      </c>
      <c r="N33" s="42">
        <v>12405366</v>
      </c>
    </row>
    <row r="34" spans="1:14">
      <c r="A34" s="39">
        <v>10001653</v>
      </c>
      <c r="B34" s="40" t="s">
        <v>46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2">
        <v>0</v>
      </c>
      <c r="K34" s="41">
        <v>548338</v>
      </c>
      <c r="L34" s="41">
        <v>0</v>
      </c>
      <c r="M34" s="42">
        <v>548338</v>
      </c>
      <c r="N34" s="42">
        <v>548338</v>
      </c>
    </row>
    <row r="35" spans="1:14">
      <c r="A35" s="39">
        <v>10007761</v>
      </c>
      <c r="B35" s="40" t="s">
        <v>47</v>
      </c>
      <c r="C35" s="41">
        <v>1180656</v>
      </c>
      <c r="D35" s="41">
        <v>141678</v>
      </c>
      <c r="E35" s="41">
        <v>1322334</v>
      </c>
      <c r="F35" s="41">
        <v>27484</v>
      </c>
      <c r="G35" s="41">
        <v>0</v>
      </c>
      <c r="H35" s="41">
        <v>236305</v>
      </c>
      <c r="I35" s="41">
        <v>0</v>
      </c>
      <c r="J35" s="42">
        <v>1586123</v>
      </c>
      <c r="K35" s="41">
        <v>0</v>
      </c>
      <c r="L35" s="41">
        <v>0</v>
      </c>
      <c r="M35" s="42">
        <v>0</v>
      </c>
      <c r="N35" s="42">
        <v>1586123</v>
      </c>
    </row>
    <row r="36" spans="1:14">
      <c r="A36" s="39">
        <v>10001726</v>
      </c>
      <c r="B36" s="40" t="s">
        <v>48</v>
      </c>
      <c r="C36" s="41">
        <v>2458307</v>
      </c>
      <c r="D36" s="41">
        <v>0</v>
      </c>
      <c r="E36" s="41">
        <v>2458307</v>
      </c>
      <c r="F36" s="41">
        <v>180366</v>
      </c>
      <c r="G36" s="41">
        <v>62837</v>
      </c>
      <c r="H36" s="41">
        <v>758602</v>
      </c>
      <c r="I36" s="41">
        <v>0</v>
      </c>
      <c r="J36" s="42">
        <v>3460112</v>
      </c>
      <c r="K36" s="41">
        <v>2584823</v>
      </c>
      <c r="L36" s="41">
        <v>0</v>
      </c>
      <c r="M36" s="42">
        <v>2584823</v>
      </c>
      <c r="N36" s="42">
        <v>6044935</v>
      </c>
    </row>
    <row r="37" spans="1:14">
      <c r="A37" s="39">
        <v>10007822</v>
      </c>
      <c r="B37" s="40" t="s">
        <v>49</v>
      </c>
      <c r="C37" s="41">
        <v>6180196</v>
      </c>
      <c r="D37" s="41">
        <v>0</v>
      </c>
      <c r="E37" s="41">
        <v>6180196</v>
      </c>
      <c r="F37" s="41">
        <v>228800</v>
      </c>
      <c r="G37" s="41">
        <v>1637316</v>
      </c>
      <c r="H37" s="41">
        <v>1981997</v>
      </c>
      <c r="I37" s="41">
        <v>0</v>
      </c>
      <c r="J37" s="42">
        <v>10028309</v>
      </c>
      <c r="K37" s="41">
        <v>4285000</v>
      </c>
      <c r="L37" s="41">
        <v>268293</v>
      </c>
      <c r="M37" s="42">
        <v>4553293</v>
      </c>
      <c r="N37" s="42">
        <v>14581602</v>
      </c>
    </row>
    <row r="38" spans="1:14">
      <c r="A38" s="39">
        <v>10006427</v>
      </c>
      <c r="B38" s="40" t="s">
        <v>50</v>
      </c>
      <c r="C38" s="41">
        <v>334017</v>
      </c>
      <c r="D38" s="41">
        <v>0</v>
      </c>
      <c r="E38" s="41">
        <v>334017</v>
      </c>
      <c r="F38" s="41">
        <v>0</v>
      </c>
      <c r="G38" s="41">
        <v>0</v>
      </c>
      <c r="H38" s="41">
        <v>79143</v>
      </c>
      <c r="I38" s="41">
        <v>0</v>
      </c>
      <c r="J38" s="42">
        <v>413160</v>
      </c>
      <c r="K38" s="41">
        <v>0</v>
      </c>
      <c r="L38" s="41">
        <v>0</v>
      </c>
      <c r="M38" s="42">
        <v>0</v>
      </c>
      <c r="N38" s="42">
        <v>413160</v>
      </c>
    </row>
    <row r="39" spans="1:14">
      <c r="A39" s="39">
        <v>10007842</v>
      </c>
      <c r="B39" s="40" t="s">
        <v>51</v>
      </c>
      <c r="C39" s="41">
        <v>197724</v>
      </c>
      <c r="D39" s="41">
        <v>0</v>
      </c>
      <c r="E39" s="41">
        <v>197724</v>
      </c>
      <c r="F39" s="41">
        <v>4274</v>
      </c>
      <c r="G39" s="41">
        <v>619</v>
      </c>
      <c r="H39" s="41">
        <v>65534</v>
      </c>
      <c r="I39" s="41">
        <v>0</v>
      </c>
      <c r="J39" s="42">
        <v>268151</v>
      </c>
      <c r="K39" s="41">
        <v>0</v>
      </c>
      <c r="L39" s="41">
        <v>0</v>
      </c>
      <c r="M39" s="42">
        <v>0</v>
      </c>
      <c r="N39" s="42">
        <v>268151</v>
      </c>
    </row>
    <row r="40" spans="1:14">
      <c r="A40" s="39">
        <v>10001883</v>
      </c>
      <c r="B40" s="40" t="s">
        <v>52</v>
      </c>
      <c r="C40" s="41">
        <v>3179060</v>
      </c>
      <c r="D40" s="41">
        <v>0</v>
      </c>
      <c r="E40" s="41">
        <v>3179060</v>
      </c>
      <c r="F40" s="41">
        <v>26515</v>
      </c>
      <c r="G40" s="41">
        <v>18353</v>
      </c>
      <c r="H40" s="41">
        <v>338660</v>
      </c>
      <c r="I40" s="41">
        <v>0</v>
      </c>
      <c r="J40" s="42">
        <v>3562588</v>
      </c>
      <c r="K40" s="41">
        <v>949587</v>
      </c>
      <c r="L40" s="41">
        <v>0</v>
      </c>
      <c r="M40" s="42">
        <v>949587</v>
      </c>
      <c r="N40" s="42">
        <v>4512175</v>
      </c>
    </row>
    <row r="41" spans="1:14">
      <c r="A41" s="39">
        <v>10007851</v>
      </c>
      <c r="B41" s="40" t="s">
        <v>53</v>
      </c>
      <c r="C41" s="41">
        <v>712499</v>
      </c>
      <c r="D41" s="41">
        <v>0</v>
      </c>
      <c r="E41" s="41">
        <v>712499</v>
      </c>
      <c r="F41" s="41">
        <v>35889</v>
      </c>
      <c r="G41" s="41">
        <v>92649</v>
      </c>
      <c r="H41" s="41">
        <v>164908</v>
      </c>
      <c r="I41" s="41">
        <v>0</v>
      </c>
      <c r="J41" s="42">
        <v>1005945</v>
      </c>
      <c r="K41" s="41">
        <v>1332620</v>
      </c>
      <c r="L41" s="41">
        <v>0</v>
      </c>
      <c r="M41" s="42">
        <v>1332620</v>
      </c>
      <c r="N41" s="42">
        <v>2338565</v>
      </c>
    </row>
    <row r="42" spans="1:14">
      <c r="A42" s="39">
        <v>10007143</v>
      </c>
      <c r="B42" s="40" t="s">
        <v>54</v>
      </c>
      <c r="C42" s="41">
        <v>19499795</v>
      </c>
      <c r="D42" s="41">
        <v>0</v>
      </c>
      <c r="E42" s="41">
        <v>19499795</v>
      </c>
      <c r="F42" s="41">
        <v>770356</v>
      </c>
      <c r="G42" s="41">
        <v>552744</v>
      </c>
      <c r="H42" s="41">
        <v>4243232</v>
      </c>
      <c r="I42" s="41">
        <v>0</v>
      </c>
      <c r="J42" s="42">
        <v>25066127</v>
      </c>
      <c r="K42" s="41">
        <v>2964447</v>
      </c>
      <c r="L42" s="41">
        <v>0</v>
      </c>
      <c r="M42" s="42">
        <v>2964447</v>
      </c>
      <c r="N42" s="42">
        <v>28030574</v>
      </c>
    </row>
    <row r="43" spans="1:14">
      <c r="A43" s="39">
        <v>10007789</v>
      </c>
      <c r="B43" s="40" t="s">
        <v>55</v>
      </c>
      <c r="C43" s="41">
        <v>11935131</v>
      </c>
      <c r="D43" s="41">
        <v>0</v>
      </c>
      <c r="E43" s="41">
        <v>11935131</v>
      </c>
      <c r="F43" s="41">
        <v>1647599</v>
      </c>
      <c r="G43" s="41">
        <v>182264</v>
      </c>
      <c r="H43" s="41">
        <v>3938102</v>
      </c>
      <c r="I43" s="41">
        <v>0</v>
      </c>
      <c r="J43" s="42">
        <v>17703096</v>
      </c>
      <c r="K43" s="41">
        <v>3277561</v>
      </c>
      <c r="L43" s="41">
        <v>0</v>
      </c>
      <c r="M43" s="42">
        <v>3277561</v>
      </c>
      <c r="N43" s="42">
        <v>20980657</v>
      </c>
    </row>
    <row r="44" spans="1:14">
      <c r="A44" s="39">
        <v>10007144</v>
      </c>
      <c r="B44" s="40" t="s">
        <v>56</v>
      </c>
      <c r="C44" s="41">
        <v>1949327</v>
      </c>
      <c r="D44" s="41">
        <v>233920</v>
      </c>
      <c r="E44" s="41">
        <v>2183247</v>
      </c>
      <c r="F44" s="41">
        <v>52445</v>
      </c>
      <c r="G44" s="41">
        <v>8749</v>
      </c>
      <c r="H44" s="41">
        <v>511687</v>
      </c>
      <c r="I44" s="41">
        <v>0</v>
      </c>
      <c r="J44" s="42">
        <v>2756128</v>
      </c>
      <c r="K44" s="41">
        <v>305449</v>
      </c>
      <c r="L44" s="41">
        <v>0</v>
      </c>
      <c r="M44" s="42">
        <v>305449</v>
      </c>
      <c r="N44" s="42">
        <v>3061577</v>
      </c>
    </row>
    <row r="45" spans="1:14">
      <c r="A45" s="39">
        <v>10007823</v>
      </c>
      <c r="B45" s="40" t="s">
        <v>57</v>
      </c>
      <c r="C45" s="41">
        <v>1141009</v>
      </c>
      <c r="D45" s="41">
        <v>0</v>
      </c>
      <c r="E45" s="41">
        <v>1141009</v>
      </c>
      <c r="F45" s="41">
        <v>30880</v>
      </c>
      <c r="G45" s="41">
        <v>4124</v>
      </c>
      <c r="H45" s="41">
        <v>256675</v>
      </c>
      <c r="I45" s="41">
        <v>0</v>
      </c>
      <c r="J45" s="42">
        <v>1432688</v>
      </c>
      <c r="K45" s="41">
        <v>0</v>
      </c>
      <c r="L45" s="41">
        <v>0</v>
      </c>
      <c r="M45" s="42">
        <v>0</v>
      </c>
      <c r="N45" s="42">
        <v>1432688</v>
      </c>
    </row>
    <row r="46" spans="1:14">
      <c r="A46" s="39">
        <v>10007791</v>
      </c>
      <c r="B46" s="40" t="s">
        <v>58</v>
      </c>
      <c r="C46" s="41">
        <v>7003419</v>
      </c>
      <c r="D46" s="41">
        <v>0</v>
      </c>
      <c r="E46" s="41">
        <v>7003419</v>
      </c>
      <c r="F46" s="41">
        <v>240656</v>
      </c>
      <c r="G46" s="41">
        <v>110973</v>
      </c>
      <c r="H46" s="41">
        <v>1691422</v>
      </c>
      <c r="I46" s="41">
        <v>0</v>
      </c>
      <c r="J46" s="42">
        <v>9046470</v>
      </c>
      <c r="K46" s="41">
        <v>3339335</v>
      </c>
      <c r="L46" s="41">
        <v>0</v>
      </c>
      <c r="M46" s="42">
        <v>3339335</v>
      </c>
      <c r="N46" s="42">
        <v>12385805</v>
      </c>
    </row>
    <row r="47" spans="1:14">
      <c r="A47" s="39">
        <v>10007792</v>
      </c>
      <c r="B47" s="40" t="s">
        <v>59</v>
      </c>
      <c r="C47" s="41">
        <v>17977209</v>
      </c>
      <c r="D47" s="41">
        <v>0</v>
      </c>
      <c r="E47" s="41">
        <v>17977209</v>
      </c>
      <c r="F47" s="41">
        <v>1636708</v>
      </c>
      <c r="G47" s="41">
        <v>534126</v>
      </c>
      <c r="H47" s="41">
        <v>5454943</v>
      </c>
      <c r="I47" s="41">
        <v>0</v>
      </c>
      <c r="J47" s="42">
        <v>25602986</v>
      </c>
      <c r="K47" s="41">
        <v>4285000</v>
      </c>
      <c r="L47" s="41">
        <v>296108</v>
      </c>
      <c r="M47" s="42">
        <v>4581108</v>
      </c>
      <c r="N47" s="42">
        <v>30184094</v>
      </c>
    </row>
    <row r="48" spans="1:14">
      <c r="A48" s="39">
        <v>10008640</v>
      </c>
      <c r="B48" s="40" t="s">
        <v>60</v>
      </c>
      <c r="C48" s="41">
        <v>358169</v>
      </c>
      <c r="D48" s="41">
        <v>0</v>
      </c>
      <c r="E48" s="41">
        <v>358169</v>
      </c>
      <c r="F48" s="41">
        <v>1057</v>
      </c>
      <c r="G48" s="41">
        <v>0</v>
      </c>
      <c r="H48" s="41">
        <v>35818</v>
      </c>
      <c r="I48" s="41">
        <v>0</v>
      </c>
      <c r="J48" s="42">
        <v>395044</v>
      </c>
      <c r="K48" s="41">
        <v>310693</v>
      </c>
      <c r="L48" s="41">
        <v>0</v>
      </c>
      <c r="M48" s="42">
        <v>310693</v>
      </c>
      <c r="N48" s="42">
        <v>705737</v>
      </c>
    </row>
    <row r="49" spans="1:14">
      <c r="A49" s="39">
        <v>10007145</v>
      </c>
      <c r="B49" s="40" t="s">
        <v>61</v>
      </c>
      <c r="C49" s="41">
        <v>586397</v>
      </c>
      <c r="D49" s="41">
        <v>0</v>
      </c>
      <c r="E49" s="41">
        <v>586397</v>
      </c>
      <c r="F49" s="41">
        <v>9466</v>
      </c>
      <c r="G49" s="41">
        <v>12314</v>
      </c>
      <c r="H49" s="41">
        <v>147144</v>
      </c>
      <c r="I49" s="41">
        <v>0</v>
      </c>
      <c r="J49" s="42">
        <v>755321</v>
      </c>
      <c r="K49" s="41">
        <v>608736</v>
      </c>
      <c r="L49" s="41">
        <v>0</v>
      </c>
      <c r="M49" s="42">
        <v>608736</v>
      </c>
      <c r="N49" s="42">
        <v>1364057</v>
      </c>
    </row>
    <row r="50" spans="1:14">
      <c r="A50" s="39">
        <v>10002718</v>
      </c>
      <c r="B50" s="40" t="s">
        <v>62</v>
      </c>
      <c r="C50" s="41">
        <v>4377320</v>
      </c>
      <c r="D50" s="41">
        <v>525278</v>
      </c>
      <c r="E50" s="41">
        <v>4902598</v>
      </c>
      <c r="F50" s="41">
        <v>178026</v>
      </c>
      <c r="G50" s="41">
        <v>15378</v>
      </c>
      <c r="H50" s="41">
        <v>919623</v>
      </c>
      <c r="I50" s="41">
        <v>0</v>
      </c>
      <c r="J50" s="42">
        <v>6015625</v>
      </c>
      <c r="K50" s="41">
        <v>659429</v>
      </c>
      <c r="L50" s="41">
        <v>0</v>
      </c>
      <c r="M50" s="42">
        <v>659429</v>
      </c>
      <c r="N50" s="42">
        <v>6675054</v>
      </c>
    </row>
    <row r="51" spans="1:14">
      <c r="A51" s="39">
        <v>10007146</v>
      </c>
      <c r="B51" s="40" t="s">
        <v>63</v>
      </c>
      <c r="C51" s="41">
        <v>2209926</v>
      </c>
      <c r="D51" s="41">
        <v>265189</v>
      </c>
      <c r="E51" s="41">
        <v>2475115</v>
      </c>
      <c r="F51" s="41">
        <v>1099343</v>
      </c>
      <c r="G51" s="41">
        <v>110148</v>
      </c>
      <c r="H51" s="41">
        <v>385635</v>
      </c>
      <c r="I51" s="41">
        <v>0</v>
      </c>
      <c r="J51" s="42">
        <v>4070241</v>
      </c>
      <c r="K51" s="41">
        <v>1999625</v>
      </c>
      <c r="L51" s="41">
        <v>0</v>
      </c>
      <c r="M51" s="42">
        <v>1999625</v>
      </c>
      <c r="N51" s="42">
        <v>6069866</v>
      </c>
    </row>
    <row r="52" spans="1:14">
      <c r="A52" s="39">
        <v>10007825</v>
      </c>
      <c r="B52" s="40" t="s">
        <v>64</v>
      </c>
      <c r="C52" s="41">
        <v>242154</v>
      </c>
      <c r="D52" s="41">
        <v>29058</v>
      </c>
      <c r="E52" s="41">
        <v>271212</v>
      </c>
      <c r="F52" s="41">
        <v>12867</v>
      </c>
      <c r="G52" s="41">
        <v>3565</v>
      </c>
      <c r="H52" s="41">
        <v>107558</v>
      </c>
      <c r="I52" s="41">
        <v>0</v>
      </c>
      <c r="J52" s="42">
        <v>395202</v>
      </c>
      <c r="K52" s="41">
        <v>594115</v>
      </c>
      <c r="L52" s="41">
        <v>0</v>
      </c>
      <c r="M52" s="42">
        <v>594115</v>
      </c>
      <c r="N52" s="42">
        <v>989317</v>
      </c>
    </row>
    <row r="53" spans="1:14">
      <c r="A53" s="39">
        <v>10040812</v>
      </c>
      <c r="B53" s="40" t="s">
        <v>65</v>
      </c>
      <c r="C53" s="41">
        <v>246097</v>
      </c>
      <c r="D53" s="41">
        <v>0</v>
      </c>
      <c r="E53" s="41">
        <v>246097</v>
      </c>
      <c r="F53" s="41">
        <v>965</v>
      </c>
      <c r="G53" s="41">
        <v>140226</v>
      </c>
      <c r="H53" s="41">
        <v>101187</v>
      </c>
      <c r="I53" s="41">
        <v>0</v>
      </c>
      <c r="J53" s="42">
        <v>488475</v>
      </c>
      <c r="K53" s="41">
        <v>505117</v>
      </c>
      <c r="L53" s="41">
        <v>0</v>
      </c>
      <c r="M53" s="42">
        <v>505117</v>
      </c>
      <c r="N53" s="42">
        <v>993592</v>
      </c>
    </row>
    <row r="54" spans="1:14">
      <c r="A54" s="39">
        <v>10080811</v>
      </c>
      <c r="B54" s="40" t="s">
        <v>66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2">
        <v>0</v>
      </c>
      <c r="K54" s="41">
        <v>323787</v>
      </c>
      <c r="L54" s="41">
        <v>0</v>
      </c>
      <c r="M54" s="42">
        <v>323787</v>
      </c>
      <c r="N54" s="42">
        <v>323787</v>
      </c>
    </row>
    <row r="55" spans="1:14">
      <c r="A55" s="39">
        <v>10007147</v>
      </c>
      <c r="B55" s="40" t="s">
        <v>67</v>
      </c>
      <c r="C55" s="41">
        <v>2874591</v>
      </c>
      <c r="D55" s="41">
        <v>0</v>
      </c>
      <c r="E55" s="41">
        <v>2874591</v>
      </c>
      <c r="F55" s="41">
        <v>71962</v>
      </c>
      <c r="G55" s="41">
        <v>106525</v>
      </c>
      <c r="H55" s="41">
        <v>1029749</v>
      </c>
      <c r="I55" s="41">
        <v>0</v>
      </c>
      <c r="J55" s="42">
        <v>4082827</v>
      </c>
      <c r="K55" s="41">
        <v>3332576</v>
      </c>
      <c r="L55" s="41">
        <v>0</v>
      </c>
      <c r="M55" s="42">
        <v>3332576</v>
      </c>
      <c r="N55" s="42">
        <v>7415403</v>
      </c>
    </row>
    <row r="56" spans="1:14">
      <c r="A56" s="39">
        <v>10007148</v>
      </c>
      <c r="B56" s="40" t="s">
        <v>68</v>
      </c>
      <c r="C56" s="41">
        <v>3325272</v>
      </c>
      <c r="D56" s="41">
        <v>0</v>
      </c>
      <c r="E56" s="41">
        <v>3325272</v>
      </c>
      <c r="F56" s="41">
        <v>147463</v>
      </c>
      <c r="G56" s="41">
        <v>250610</v>
      </c>
      <c r="H56" s="41">
        <v>1785292</v>
      </c>
      <c r="I56" s="41">
        <v>0</v>
      </c>
      <c r="J56" s="42">
        <v>5508637</v>
      </c>
      <c r="K56" s="41">
        <v>1324264</v>
      </c>
      <c r="L56" s="41">
        <v>0</v>
      </c>
      <c r="M56" s="42">
        <v>1324264</v>
      </c>
      <c r="N56" s="42">
        <v>6832901</v>
      </c>
    </row>
    <row r="57" spans="1:14">
      <c r="A57" s="39">
        <v>10007149</v>
      </c>
      <c r="B57" s="40" t="s">
        <v>69</v>
      </c>
      <c r="C57" s="41">
        <v>5377062</v>
      </c>
      <c r="D57" s="41">
        <v>0</v>
      </c>
      <c r="E57" s="41">
        <v>5377062</v>
      </c>
      <c r="F57" s="41">
        <v>294053</v>
      </c>
      <c r="G57" s="41">
        <v>184356</v>
      </c>
      <c r="H57" s="41">
        <v>1681454</v>
      </c>
      <c r="I57" s="41">
        <v>0</v>
      </c>
      <c r="J57" s="42">
        <v>7536925</v>
      </c>
      <c r="K57" s="41">
        <v>1525567</v>
      </c>
      <c r="L57" s="41">
        <v>0</v>
      </c>
      <c r="M57" s="42">
        <v>1525567</v>
      </c>
      <c r="N57" s="42">
        <v>9062492</v>
      </c>
    </row>
    <row r="58" spans="1:14">
      <c r="A58" s="39">
        <v>10003270</v>
      </c>
      <c r="B58" s="40" t="s">
        <v>70</v>
      </c>
      <c r="C58" s="41">
        <v>50046827</v>
      </c>
      <c r="D58" s="41">
        <v>6005619</v>
      </c>
      <c r="E58" s="41">
        <v>56052446</v>
      </c>
      <c r="F58" s="41">
        <v>14766037</v>
      </c>
      <c r="G58" s="41">
        <v>6998811</v>
      </c>
      <c r="H58" s="41">
        <v>11038311</v>
      </c>
      <c r="I58" s="41">
        <v>0</v>
      </c>
      <c r="J58" s="42">
        <v>88855605</v>
      </c>
      <c r="K58" s="41">
        <v>4285000</v>
      </c>
      <c r="L58" s="41">
        <v>500000</v>
      </c>
      <c r="M58" s="42">
        <v>4785000</v>
      </c>
      <c r="N58" s="42">
        <v>93640605</v>
      </c>
    </row>
    <row r="59" spans="1:14">
      <c r="A59" s="39">
        <v>10003324</v>
      </c>
      <c r="B59" s="40" t="s">
        <v>71</v>
      </c>
      <c r="C59" s="41">
        <v>4103895</v>
      </c>
      <c r="D59" s="41">
        <v>492467</v>
      </c>
      <c r="E59" s="41">
        <v>4596362</v>
      </c>
      <c r="F59" s="41">
        <v>8524127</v>
      </c>
      <c r="G59" s="41">
        <v>1233135</v>
      </c>
      <c r="H59" s="41">
        <v>863478</v>
      </c>
      <c r="I59" s="41">
        <v>0</v>
      </c>
      <c r="J59" s="42">
        <v>15217102</v>
      </c>
      <c r="K59" s="41">
        <v>3720364</v>
      </c>
      <c r="L59" s="41">
        <v>0</v>
      </c>
      <c r="M59" s="42">
        <v>3720364</v>
      </c>
      <c r="N59" s="42">
        <v>18937466</v>
      </c>
    </row>
    <row r="60" spans="1:14">
      <c r="A60" s="39">
        <v>10007767</v>
      </c>
      <c r="B60" s="40" t="s">
        <v>72</v>
      </c>
      <c r="C60" s="41">
        <v>5402925</v>
      </c>
      <c r="D60" s="41">
        <v>0</v>
      </c>
      <c r="E60" s="41">
        <v>5402925</v>
      </c>
      <c r="F60" s="41">
        <v>430350</v>
      </c>
      <c r="G60" s="41">
        <v>73000</v>
      </c>
      <c r="H60" s="41">
        <v>1081659</v>
      </c>
      <c r="I60" s="41">
        <v>0</v>
      </c>
      <c r="J60" s="42">
        <v>6987934</v>
      </c>
      <c r="K60" s="41">
        <v>1686353</v>
      </c>
      <c r="L60" s="41">
        <v>0</v>
      </c>
      <c r="M60" s="42">
        <v>1686353</v>
      </c>
      <c r="N60" s="42">
        <v>8674287</v>
      </c>
    </row>
    <row r="61" spans="1:14">
      <c r="A61" s="39">
        <v>10007150</v>
      </c>
      <c r="B61" s="40" t="s">
        <v>73</v>
      </c>
      <c r="C61" s="41">
        <v>11607649</v>
      </c>
      <c r="D61" s="41">
        <v>0</v>
      </c>
      <c r="E61" s="41">
        <v>11607649</v>
      </c>
      <c r="F61" s="41">
        <v>439173</v>
      </c>
      <c r="G61" s="41">
        <v>70555</v>
      </c>
      <c r="H61" s="41">
        <v>2655327</v>
      </c>
      <c r="I61" s="41">
        <v>0</v>
      </c>
      <c r="J61" s="42">
        <v>14772704</v>
      </c>
      <c r="K61" s="41">
        <v>1712141</v>
      </c>
      <c r="L61" s="41">
        <v>0</v>
      </c>
      <c r="M61" s="42">
        <v>1712141</v>
      </c>
      <c r="N61" s="42">
        <v>16484845</v>
      </c>
    </row>
    <row r="62" spans="1:14">
      <c r="A62" s="39">
        <v>10003645</v>
      </c>
      <c r="B62" s="40" t="s">
        <v>74</v>
      </c>
      <c r="C62" s="41">
        <v>41332642</v>
      </c>
      <c r="D62" s="41">
        <v>4959915</v>
      </c>
      <c r="E62" s="41">
        <v>46292557</v>
      </c>
      <c r="F62" s="41">
        <v>10614062</v>
      </c>
      <c r="G62" s="41">
        <v>2994581</v>
      </c>
      <c r="H62" s="41">
        <v>10423364</v>
      </c>
      <c r="I62" s="41">
        <v>0</v>
      </c>
      <c r="J62" s="42">
        <v>70324564</v>
      </c>
      <c r="K62" s="41">
        <v>4285000</v>
      </c>
      <c r="L62" s="41">
        <v>500000</v>
      </c>
      <c r="M62" s="42">
        <v>4785000</v>
      </c>
      <c r="N62" s="42">
        <v>75109564</v>
      </c>
    </row>
    <row r="63" spans="1:14">
      <c r="A63" s="39">
        <v>10003678</v>
      </c>
      <c r="B63" s="40" t="s">
        <v>75</v>
      </c>
      <c r="C63" s="41">
        <v>2102493</v>
      </c>
      <c r="D63" s="41">
        <v>168200</v>
      </c>
      <c r="E63" s="41">
        <v>2270693</v>
      </c>
      <c r="F63" s="41">
        <v>111318</v>
      </c>
      <c r="G63" s="41">
        <v>38297</v>
      </c>
      <c r="H63" s="41">
        <v>1016103</v>
      </c>
      <c r="I63" s="41">
        <v>0</v>
      </c>
      <c r="J63" s="42">
        <v>3436411</v>
      </c>
      <c r="K63" s="41">
        <v>455024</v>
      </c>
      <c r="L63" s="41">
        <v>0</v>
      </c>
      <c r="M63" s="42">
        <v>455024</v>
      </c>
      <c r="N63" s="42">
        <v>3891435</v>
      </c>
    </row>
    <row r="64" spans="1:14">
      <c r="A64" s="39">
        <v>10003758</v>
      </c>
      <c r="B64" s="40" t="s">
        <v>76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2">
        <v>0</v>
      </c>
      <c r="K64" s="41">
        <v>1395717</v>
      </c>
      <c r="L64" s="41">
        <v>0</v>
      </c>
      <c r="M64" s="42">
        <v>1395717</v>
      </c>
      <c r="N64" s="42">
        <v>1395717</v>
      </c>
    </row>
    <row r="65" spans="1:14">
      <c r="A65" s="39">
        <v>10007768</v>
      </c>
      <c r="B65" s="40" t="s">
        <v>77</v>
      </c>
      <c r="C65" s="41">
        <v>15291902</v>
      </c>
      <c r="D65" s="41">
        <v>0</v>
      </c>
      <c r="E65" s="41">
        <v>15291902</v>
      </c>
      <c r="F65" s="41">
        <v>624777</v>
      </c>
      <c r="G65" s="41">
        <v>247104</v>
      </c>
      <c r="H65" s="41">
        <v>4850401</v>
      </c>
      <c r="I65" s="41">
        <v>0</v>
      </c>
      <c r="J65" s="42">
        <v>21014184</v>
      </c>
      <c r="K65" s="41">
        <v>4189482</v>
      </c>
      <c r="L65" s="41">
        <v>0</v>
      </c>
      <c r="M65" s="42">
        <v>4189482</v>
      </c>
      <c r="N65" s="42">
        <v>25203666</v>
      </c>
    </row>
    <row r="66" spans="1:14">
      <c r="A66" s="39">
        <v>10007795</v>
      </c>
      <c r="B66" s="40" t="s">
        <v>78</v>
      </c>
      <c r="C66" s="41">
        <v>30883746</v>
      </c>
      <c r="D66" s="41">
        <v>0</v>
      </c>
      <c r="E66" s="41">
        <v>30883746</v>
      </c>
      <c r="F66" s="41">
        <v>3729591</v>
      </c>
      <c r="G66" s="41">
        <v>1533590</v>
      </c>
      <c r="H66" s="41">
        <v>8070331</v>
      </c>
      <c r="I66" s="41">
        <v>0</v>
      </c>
      <c r="J66" s="42">
        <v>44217258</v>
      </c>
      <c r="K66" s="41">
        <v>4285000</v>
      </c>
      <c r="L66" s="41">
        <v>500000</v>
      </c>
      <c r="M66" s="42">
        <v>4785000</v>
      </c>
      <c r="N66" s="42">
        <v>49002258</v>
      </c>
    </row>
    <row r="67" spans="1:14">
      <c r="A67" s="39">
        <v>10003854</v>
      </c>
      <c r="B67" s="40" t="s">
        <v>79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2">
        <v>0</v>
      </c>
      <c r="K67" s="41">
        <v>0</v>
      </c>
      <c r="L67" s="41">
        <v>0</v>
      </c>
      <c r="M67" s="42">
        <v>0</v>
      </c>
      <c r="N67" s="42">
        <v>0</v>
      </c>
    </row>
    <row r="68" spans="1:14">
      <c r="A68" s="39">
        <v>10003861</v>
      </c>
      <c r="B68" s="40" t="s">
        <v>80</v>
      </c>
      <c r="C68" s="41">
        <v>1650781</v>
      </c>
      <c r="D68" s="41">
        <v>0</v>
      </c>
      <c r="E68" s="41">
        <v>1650781</v>
      </c>
      <c r="F68" s="41">
        <v>84094</v>
      </c>
      <c r="G68" s="41">
        <v>77920</v>
      </c>
      <c r="H68" s="41">
        <v>795741</v>
      </c>
      <c r="I68" s="41">
        <v>0</v>
      </c>
      <c r="J68" s="42">
        <v>2608536</v>
      </c>
      <c r="K68" s="41">
        <v>2733201</v>
      </c>
      <c r="L68" s="41">
        <v>0</v>
      </c>
      <c r="M68" s="42">
        <v>2733201</v>
      </c>
      <c r="N68" s="42">
        <v>5341737</v>
      </c>
    </row>
    <row r="69" spans="1:14">
      <c r="A69" s="39">
        <v>10034449</v>
      </c>
      <c r="B69" s="40" t="s">
        <v>81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2">
        <v>0</v>
      </c>
      <c r="K69" s="41">
        <v>0</v>
      </c>
      <c r="L69" s="41">
        <v>0</v>
      </c>
      <c r="M69" s="42">
        <v>0</v>
      </c>
      <c r="N69" s="42">
        <v>0</v>
      </c>
    </row>
    <row r="70" spans="1:14">
      <c r="A70" s="39">
        <v>10003863</v>
      </c>
      <c r="B70" s="40" t="s">
        <v>82</v>
      </c>
      <c r="C70" s="41">
        <v>93100</v>
      </c>
      <c r="D70" s="41">
        <v>0</v>
      </c>
      <c r="E70" s="41">
        <v>93100</v>
      </c>
      <c r="F70" s="41">
        <v>1562</v>
      </c>
      <c r="G70" s="41">
        <v>0</v>
      </c>
      <c r="H70" s="41">
        <v>25273</v>
      </c>
      <c r="I70" s="41">
        <v>0</v>
      </c>
      <c r="J70" s="42">
        <v>119935</v>
      </c>
      <c r="K70" s="41">
        <v>0</v>
      </c>
      <c r="L70" s="41">
        <v>0</v>
      </c>
      <c r="M70" s="42">
        <v>0</v>
      </c>
      <c r="N70" s="42">
        <v>119935</v>
      </c>
    </row>
    <row r="71" spans="1:14">
      <c r="A71" s="39">
        <v>10007796</v>
      </c>
      <c r="B71" s="40" t="s">
        <v>83</v>
      </c>
      <c r="C71" s="41">
        <v>13910330</v>
      </c>
      <c r="D71" s="41">
        <v>0</v>
      </c>
      <c r="E71" s="41">
        <v>13910330</v>
      </c>
      <c r="F71" s="41">
        <v>1468796</v>
      </c>
      <c r="G71" s="41">
        <v>685811</v>
      </c>
      <c r="H71" s="41">
        <v>3324529</v>
      </c>
      <c r="I71" s="41">
        <v>0</v>
      </c>
      <c r="J71" s="42">
        <v>19389466</v>
      </c>
      <c r="K71" s="41">
        <v>4285000</v>
      </c>
      <c r="L71" s="41">
        <v>319769</v>
      </c>
      <c r="M71" s="42">
        <v>4604769</v>
      </c>
      <c r="N71" s="42">
        <v>23994235</v>
      </c>
    </row>
    <row r="72" spans="1:14">
      <c r="A72" s="39">
        <v>10007151</v>
      </c>
      <c r="B72" s="40" t="s">
        <v>84</v>
      </c>
      <c r="C72" s="41">
        <v>2578147</v>
      </c>
      <c r="D72" s="41">
        <v>0</v>
      </c>
      <c r="E72" s="41">
        <v>2578147</v>
      </c>
      <c r="F72" s="41">
        <v>305633</v>
      </c>
      <c r="G72" s="41">
        <v>89114</v>
      </c>
      <c r="H72" s="41">
        <v>824275</v>
      </c>
      <c r="I72" s="41">
        <v>0</v>
      </c>
      <c r="J72" s="42">
        <v>3797169</v>
      </c>
      <c r="K72" s="41">
        <v>1509813</v>
      </c>
      <c r="L72" s="41">
        <v>0</v>
      </c>
      <c r="M72" s="42">
        <v>1509813</v>
      </c>
      <c r="N72" s="42">
        <v>5306982</v>
      </c>
    </row>
    <row r="73" spans="1:14">
      <c r="A73" s="39">
        <v>10006842</v>
      </c>
      <c r="B73" s="40" t="s">
        <v>85</v>
      </c>
      <c r="C73" s="41">
        <v>19621420</v>
      </c>
      <c r="D73" s="41">
        <v>0</v>
      </c>
      <c r="E73" s="41">
        <v>19621420</v>
      </c>
      <c r="F73" s="41">
        <v>2662379</v>
      </c>
      <c r="G73" s="41">
        <v>990567</v>
      </c>
      <c r="H73" s="41">
        <v>6662566</v>
      </c>
      <c r="I73" s="41">
        <v>0</v>
      </c>
      <c r="J73" s="42">
        <v>29936932</v>
      </c>
      <c r="K73" s="41">
        <v>4285000</v>
      </c>
      <c r="L73" s="41">
        <v>434937</v>
      </c>
      <c r="M73" s="42">
        <v>4719937</v>
      </c>
      <c r="N73" s="42">
        <v>34656869</v>
      </c>
    </row>
    <row r="74" spans="1:14">
      <c r="A74" s="39">
        <v>10003956</v>
      </c>
      <c r="B74" s="40" t="s">
        <v>86</v>
      </c>
      <c r="C74" s="41">
        <v>829581</v>
      </c>
      <c r="D74" s="41">
        <v>0</v>
      </c>
      <c r="E74" s="41">
        <v>829581</v>
      </c>
      <c r="F74" s="41">
        <v>10202</v>
      </c>
      <c r="G74" s="41">
        <v>21299</v>
      </c>
      <c r="H74" s="41">
        <v>131921</v>
      </c>
      <c r="I74" s="41">
        <v>0</v>
      </c>
      <c r="J74" s="42">
        <v>993003</v>
      </c>
      <c r="K74" s="41">
        <v>419064</v>
      </c>
      <c r="L74" s="41">
        <v>0</v>
      </c>
      <c r="M74" s="42">
        <v>419064</v>
      </c>
      <c r="N74" s="42">
        <v>1412067</v>
      </c>
    </row>
    <row r="75" spans="1:14">
      <c r="A75" s="39">
        <v>10003945</v>
      </c>
      <c r="B75" s="40" t="s">
        <v>87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2">
        <v>0</v>
      </c>
      <c r="K75" s="41">
        <v>0</v>
      </c>
      <c r="L75" s="41">
        <v>0</v>
      </c>
      <c r="M75" s="42">
        <v>0</v>
      </c>
      <c r="N75" s="42">
        <v>0</v>
      </c>
    </row>
    <row r="76" spans="1:14">
      <c r="A76" s="39">
        <v>10003957</v>
      </c>
      <c r="B76" s="40" t="s">
        <v>88</v>
      </c>
      <c r="C76" s="41">
        <v>4395123</v>
      </c>
      <c r="D76" s="41">
        <v>0</v>
      </c>
      <c r="E76" s="41">
        <v>4395123</v>
      </c>
      <c r="F76" s="41">
        <v>114699</v>
      </c>
      <c r="G76" s="41">
        <v>84843</v>
      </c>
      <c r="H76" s="41">
        <v>1162984</v>
      </c>
      <c r="I76" s="41">
        <v>0</v>
      </c>
      <c r="J76" s="42">
        <v>5757649</v>
      </c>
      <c r="K76" s="41">
        <v>1272931</v>
      </c>
      <c r="L76" s="41">
        <v>0</v>
      </c>
      <c r="M76" s="42">
        <v>1272931</v>
      </c>
      <c r="N76" s="42">
        <v>7030580</v>
      </c>
    </row>
    <row r="77" spans="1:14">
      <c r="A77" s="39">
        <v>10003958</v>
      </c>
      <c r="B77" s="40" t="s">
        <v>89</v>
      </c>
      <c r="C77" s="41">
        <v>975908</v>
      </c>
      <c r="D77" s="41">
        <v>0</v>
      </c>
      <c r="E77" s="41">
        <v>975908</v>
      </c>
      <c r="F77" s="41">
        <v>6035651</v>
      </c>
      <c r="G77" s="41">
        <v>221651</v>
      </c>
      <c r="H77" s="41">
        <v>145812</v>
      </c>
      <c r="I77" s="41">
        <v>0</v>
      </c>
      <c r="J77" s="42">
        <v>7379022</v>
      </c>
      <c r="K77" s="41">
        <v>3966188</v>
      </c>
      <c r="L77" s="41">
        <v>0</v>
      </c>
      <c r="M77" s="42">
        <v>3966188</v>
      </c>
      <c r="N77" s="42">
        <v>11345210</v>
      </c>
    </row>
    <row r="78" spans="1:14">
      <c r="A78" s="39">
        <v>10007784</v>
      </c>
      <c r="B78" s="40" t="s">
        <v>90</v>
      </c>
      <c r="C78" s="41">
        <v>81088324</v>
      </c>
      <c r="D78" s="41">
        <v>9730592</v>
      </c>
      <c r="E78" s="41">
        <v>90818916</v>
      </c>
      <c r="F78" s="41">
        <v>29006026</v>
      </c>
      <c r="G78" s="41">
        <v>4048172</v>
      </c>
      <c r="H78" s="41">
        <v>21607624</v>
      </c>
      <c r="I78" s="41">
        <v>0</v>
      </c>
      <c r="J78" s="42">
        <v>145480738</v>
      </c>
      <c r="K78" s="41">
        <v>4285000</v>
      </c>
      <c r="L78" s="41">
        <v>500000</v>
      </c>
      <c r="M78" s="42">
        <v>4785000</v>
      </c>
      <c r="N78" s="42">
        <v>150265738</v>
      </c>
    </row>
    <row r="79" spans="1:14">
      <c r="A79" s="39">
        <v>10007797</v>
      </c>
      <c r="B79" s="40" t="s">
        <v>91</v>
      </c>
      <c r="C79" s="41">
        <v>7668</v>
      </c>
      <c r="D79" s="41">
        <v>920</v>
      </c>
      <c r="E79" s="41">
        <v>8588</v>
      </c>
      <c r="F79" s="41">
        <v>0</v>
      </c>
      <c r="G79" s="41">
        <v>0</v>
      </c>
      <c r="H79" s="41">
        <v>0</v>
      </c>
      <c r="I79" s="41">
        <v>0</v>
      </c>
      <c r="J79" s="42">
        <v>8588</v>
      </c>
      <c r="K79" s="41">
        <v>0</v>
      </c>
      <c r="L79" s="41">
        <v>0</v>
      </c>
      <c r="M79" s="42">
        <v>0</v>
      </c>
      <c r="N79" s="42">
        <v>8588</v>
      </c>
    </row>
    <row r="80" spans="1:14">
      <c r="A80" s="39">
        <v>10007769</v>
      </c>
      <c r="B80" s="40" t="s">
        <v>92</v>
      </c>
      <c r="C80" s="41">
        <v>2787787</v>
      </c>
      <c r="D80" s="41">
        <v>334535</v>
      </c>
      <c r="E80" s="41">
        <v>3122322</v>
      </c>
      <c r="F80" s="41">
        <v>13021</v>
      </c>
      <c r="G80" s="41">
        <v>177</v>
      </c>
      <c r="H80" s="41">
        <v>89182</v>
      </c>
      <c r="I80" s="41">
        <v>0</v>
      </c>
      <c r="J80" s="42">
        <v>3224702</v>
      </c>
      <c r="K80" s="41">
        <v>4285000</v>
      </c>
      <c r="L80" s="41">
        <v>327919</v>
      </c>
      <c r="M80" s="42">
        <v>4612919</v>
      </c>
      <c r="N80" s="42">
        <v>7837621</v>
      </c>
    </row>
    <row r="81" spans="1:14">
      <c r="A81" s="39">
        <v>10004048</v>
      </c>
      <c r="B81" s="40" t="s">
        <v>93</v>
      </c>
      <c r="C81" s="41">
        <v>890241</v>
      </c>
      <c r="D81" s="41">
        <v>106828</v>
      </c>
      <c r="E81" s="41">
        <v>997069</v>
      </c>
      <c r="F81" s="41">
        <v>2676</v>
      </c>
      <c r="G81" s="41">
        <v>6835</v>
      </c>
      <c r="H81" s="41">
        <v>162885</v>
      </c>
      <c r="I81" s="41">
        <v>0</v>
      </c>
      <c r="J81" s="42">
        <v>1169465</v>
      </c>
      <c r="K81" s="41">
        <v>739161</v>
      </c>
      <c r="L81" s="41">
        <v>0</v>
      </c>
      <c r="M81" s="42">
        <v>739161</v>
      </c>
      <c r="N81" s="42">
        <v>1908626</v>
      </c>
    </row>
    <row r="82" spans="1:14">
      <c r="A82" s="39">
        <v>10004063</v>
      </c>
      <c r="B82" s="40" t="s">
        <v>94</v>
      </c>
      <c r="C82" s="41">
        <v>14428304</v>
      </c>
      <c r="D82" s="41">
        <v>1731397</v>
      </c>
      <c r="E82" s="41">
        <v>16159701</v>
      </c>
      <c r="F82" s="41">
        <v>412717</v>
      </c>
      <c r="G82" s="41">
        <v>113477</v>
      </c>
      <c r="H82" s="41">
        <v>1139035</v>
      </c>
      <c r="I82" s="41">
        <v>589018</v>
      </c>
      <c r="J82" s="42">
        <v>18413948</v>
      </c>
      <c r="K82" s="41">
        <v>4285000</v>
      </c>
      <c r="L82" s="41">
        <v>422666</v>
      </c>
      <c r="M82" s="42">
        <v>4707666</v>
      </c>
      <c r="N82" s="42">
        <v>23121614</v>
      </c>
    </row>
    <row r="83" spans="1:14">
      <c r="A83" s="39">
        <v>10007771</v>
      </c>
      <c r="B83" s="40" t="s">
        <v>95</v>
      </c>
      <c r="C83" s="41">
        <v>9951277</v>
      </c>
      <c r="D83" s="41">
        <v>1194153</v>
      </c>
      <c r="E83" s="41">
        <v>11145430</v>
      </c>
      <c r="F83" s="41">
        <v>5874700</v>
      </c>
      <c r="G83" s="41">
        <v>1605205</v>
      </c>
      <c r="H83" s="41">
        <v>942551</v>
      </c>
      <c r="I83" s="41">
        <v>0</v>
      </c>
      <c r="J83" s="42">
        <v>19567886</v>
      </c>
      <c r="K83" s="41">
        <v>2044221</v>
      </c>
      <c r="L83" s="41">
        <v>0</v>
      </c>
      <c r="M83" s="42">
        <v>2044221</v>
      </c>
      <c r="N83" s="42">
        <v>21612107</v>
      </c>
    </row>
    <row r="84" spans="1:14">
      <c r="A84" s="39">
        <v>10004078</v>
      </c>
      <c r="B84" s="40" t="s">
        <v>96</v>
      </c>
      <c r="C84" s="41">
        <v>1193809</v>
      </c>
      <c r="D84" s="41">
        <v>143256</v>
      </c>
      <c r="E84" s="41">
        <v>1337065</v>
      </c>
      <c r="F84" s="41">
        <v>46269</v>
      </c>
      <c r="G84" s="41">
        <v>52320</v>
      </c>
      <c r="H84" s="41">
        <v>481597</v>
      </c>
      <c r="I84" s="41">
        <v>0</v>
      </c>
      <c r="J84" s="42">
        <v>1917251</v>
      </c>
      <c r="K84" s="41">
        <v>789026</v>
      </c>
      <c r="L84" s="41">
        <v>0</v>
      </c>
      <c r="M84" s="42">
        <v>789026</v>
      </c>
      <c r="N84" s="42">
        <v>2706277</v>
      </c>
    </row>
    <row r="85" spans="1:14">
      <c r="A85" s="39">
        <v>10004113</v>
      </c>
      <c r="B85" s="40" t="s">
        <v>97</v>
      </c>
      <c r="C85" s="41">
        <v>14223812</v>
      </c>
      <c r="D85" s="41">
        <v>0</v>
      </c>
      <c r="E85" s="41">
        <v>14223812</v>
      </c>
      <c r="F85" s="41">
        <v>130736</v>
      </c>
      <c r="G85" s="41">
        <v>637852</v>
      </c>
      <c r="H85" s="41">
        <v>2761118</v>
      </c>
      <c r="I85" s="41">
        <v>0</v>
      </c>
      <c r="J85" s="42">
        <v>17753518</v>
      </c>
      <c r="K85" s="41">
        <v>4285000</v>
      </c>
      <c r="L85" s="41">
        <v>274456</v>
      </c>
      <c r="M85" s="42">
        <v>4559456</v>
      </c>
      <c r="N85" s="42">
        <v>22312974</v>
      </c>
    </row>
    <row r="86" spans="1:14">
      <c r="A86" s="39">
        <v>10007798</v>
      </c>
      <c r="B86" s="40" t="s">
        <v>98</v>
      </c>
      <c r="C86" s="41">
        <v>44299217</v>
      </c>
      <c r="D86" s="41">
        <v>0</v>
      </c>
      <c r="E86" s="41">
        <v>44299217</v>
      </c>
      <c r="F86" s="41">
        <v>9800580</v>
      </c>
      <c r="G86" s="41">
        <v>3808993</v>
      </c>
      <c r="H86" s="41">
        <v>12111905</v>
      </c>
      <c r="I86" s="41">
        <v>1243482</v>
      </c>
      <c r="J86" s="42">
        <v>71264177</v>
      </c>
      <c r="K86" s="41">
        <v>4285000</v>
      </c>
      <c r="L86" s="41">
        <v>500000</v>
      </c>
      <c r="M86" s="42">
        <v>4785000</v>
      </c>
      <c r="N86" s="42">
        <v>76049177</v>
      </c>
    </row>
    <row r="87" spans="1:14">
      <c r="A87" s="39">
        <v>10004180</v>
      </c>
      <c r="B87" s="40" t="s">
        <v>99</v>
      </c>
      <c r="C87" s="41">
        <v>4745496</v>
      </c>
      <c r="D87" s="41">
        <v>0</v>
      </c>
      <c r="E87" s="41">
        <v>4745496</v>
      </c>
      <c r="F87" s="41">
        <v>179952</v>
      </c>
      <c r="G87" s="41">
        <v>116806</v>
      </c>
      <c r="H87" s="41">
        <v>1589603</v>
      </c>
      <c r="I87" s="41">
        <v>0</v>
      </c>
      <c r="J87" s="42">
        <v>6631857</v>
      </c>
      <c r="K87" s="41">
        <v>1240306</v>
      </c>
      <c r="L87" s="41">
        <v>0</v>
      </c>
      <c r="M87" s="42">
        <v>1240306</v>
      </c>
      <c r="N87" s="42">
        <v>7872163</v>
      </c>
    </row>
    <row r="88" spans="1:14">
      <c r="A88" s="39">
        <v>10004351</v>
      </c>
      <c r="B88" s="40" t="s">
        <v>100</v>
      </c>
      <c r="C88" s="41">
        <v>3506781</v>
      </c>
      <c r="D88" s="41">
        <v>280544</v>
      </c>
      <c r="E88" s="41">
        <v>3787325</v>
      </c>
      <c r="F88" s="41">
        <v>65362</v>
      </c>
      <c r="G88" s="41">
        <v>31050</v>
      </c>
      <c r="H88" s="41">
        <v>575876</v>
      </c>
      <c r="I88" s="41">
        <v>0</v>
      </c>
      <c r="J88" s="42">
        <v>4459613</v>
      </c>
      <c r="K88" s="41">
        <v>2043380</v>
      </c>
      <c r="L88" s="41">
        <v>0</v>
      </c>
      <c r="M88" s="42">
        <v>2043380</v>
      </c>
      <c r="N88" s="42">
        <v>6502993</v>
      </c>
    </row>
    <row r="89" spans="1:14">
      <c r="A89" s="39">
        <v>10004511</v>
      </c>
      <c r="B89" s="40" t="s">
        <v>101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2">
        <v>0</v>
      </c>
      <c r="K89" s="41">
        <v>0</v>
      </c>
      <c r="L89" s="41">
        <v>0</v>
      </c>
      <c r="M89" s="42">
        <v>0</v>
      </c>
      <c r="N89" s="42">
        <v>0</v>
      </c>
    </row>
    <row r="90" spans="1:14">
      <c r="A90" s="39">
        <v>10007799</v>
      </c>
      <c r="B90" s="40" t="s">
        <v>102</v>
      </c>
      <c r="C90" s="41">
        <v>23462169</v>
      </c>
      <c r="D90" s="41">
        <v>0</v>
      </c>
      <c r="E90" s="41">
        <v>23462169</v>
      </c>
      <c r="F90" s="41">
        <v>3786803</v>
      </c>
      <c r="G90" s="41">
        <v>1025388</v>
      </c>
      <c r="H90" s="41">
        <v>6276584</v>
      </c>
      <c r="I90" s="41">
        <v>0</v>
      </c>
      <c r="J90" s="42">
        <v>34550944</v>
      </c>
      <c r="K90" s="41">
        <v>4285000</v>
      </c>
      <c r="L90" s="41">
        <v>367558</v>
      </c>
      <c r="M90" s="42">
        <v>4652558</v>
      </c>
      <c r="N90" s="42">
        <v>39203502</v>
      </c>
    </row>
    <row r="91" spans="1:14">
      <c r="A91" s="39">
        <v>10007832</v>
      </c>
      <c r="B91" s="40" t="s">
        <v>103</v>
      </c>
      <c r="C91" s="41">
        <v>136168</v>
      </c>
      <c r="D91" s="41">
        <v>0</v>
      </c>
      <c r="E91" s="41">
        <v>136168</v>
      </c>
      <c r="F91" s="41">
        <v>0</v>
      </c>
      <c r="G91" s="41">
        <v>41508</v>
      </c>
      <c r="H91" s="41">
        <v>0</v>
      </c>
      <c r="I91" s="41">
        <v>0</v>
      </c>
      <c r="J91" s="42">
        <v>177676</v>
      </c>
      <c r="K91" s="41">
        <v>0</v>
      </c>
      <c r="L91" s="41">
        <v>0</v>
      </c>
      <c r="M91" s="42">
        <v>0</v>
      </c>
      <c r="N91" s="42">
        <v>177676</v>
      </c>
    </row>
    <row r="92" spans="1:14">
      <c r="A92" s="39">
        <v>10007138</v>
      </c>
      <c r="B92" s="40" t="s">
        <v>104</v>
      </c>
      <c r="C92" s="41">
        <v>544299</v>
      </c>
      <c r="D92" s="41">
        <v>0</v>
      </c>
      <c r="E92" s="41">
        <v>544299</v>
      </c>
      <c r="F92" s="41">
        <v>35016</v>
      </c>
      <c r="G92" s="41">
        <v>18147</v>
      </c>
      <c r="H92" s="41">
        <v>83613</v>
      </c>
      <c r="I92" s="41">
        <v>0</v>
      </c>
      <c r="J92" s="42">
        <v>681075</v>
      </c>
      <c r="K92" s="41">
        <v>857731</v>
      </c>
      <c r="L92" s="41">
        <v>0</v>
      </c>
      <c r="M92" s="42">
        <v>857731</v>
      </c>
      <c r="N92" s="42">
        <v>1538806</v>
      </c>
    </row>
    <row r="93" spans="1:14">
      <c r="A93" s="39">
        <v>10001282</v>
      </c>
      <c r="B93" s="40" t="s">
        <v>105</v>
      </c>
      <c r="C93" s="41">
        <v>5369491</v>
      </c>
      <c r="D93" s="41">
        <v>0</v>
      </c>
      <c r="E93" s="41">
        <v>5369491</v>
      </c>
      <c r="F93" s="41">
        <v>145487</v>
      </c>
      <c r="G93" s="41">
        <v>125644</v>
      </c>
      <c r="H93" s="41">
        <v>1327971</v>
      </c>
      <c r="I93" s="41">
        <v>0</v>
      </c>
      <c r="J93" s="42">
        <v>6968593</v>
      </c>
      <c r="K93" s="41">
        <v>727669</v>
      </c>
      <c r="L93" s="41">
        <v>0</v>
      </c>
      <c r="M93" s="42">
        <v>727669</v>
      </c>
      <c r="N93" s="42">
        <v>7696262</v>
      </c>
    </row>
    <row r="94" spans="1:14">
      <c r="A94" s="39">
        <v>10004775</v>
      </c>
      <c r="B94" s="40" t="s">
        <v>106</v>
      </c>
      <c r="C94" s="41">
        <v>116422</v>
      </c>
      <c r="D94" s="41">
        <v>0</v>
      </c>
      <c r="E94" s="41">
        <v>116422</v>
      </c>
      <c r="F94" s="41">
        <v>1379</v>
      </c>
      <c r="G94" s="41">
        <v>0</v>
      </c>
      <c r="H94" s="41">
        <v>14155</v>
      </c>
      <c r="I94" s="41">
        <v>0</v>
      </c>
      <c r="J94" s="42">
        <v>131956</v>
      </c>
      <c r="K94" s="41">
        <v>0</v>
      </c>
      <c r="L94" s="41">
        <v>0</v>
      </c>
      <c r="M94" s="42">
        <v>0</v>
      </c>
      <c r="N94" s="42">
        <v>131956</v>
      </c>
    </row>
    <row r="95" spans="1:14">
      <c r="A95" s="39">
        <v>10004797</v>
      </c>
      <c r="B95" s="40" t="s">
        <v>107</v>
      </c>
      <c r="C95" s="41">
        <v>3508397</v>
      </c>
      <c r="D95" s="41">
        <v>0</v>
      </c>
      <c r="E95" s="41">
        <v>3508397</v>
      </c>
      <c r="F95" s="41">
        <v>155643</v>
      </c>
      <c r="G95" s="41">
        <v>157843</v>
      </c>
      <c r="H95" s="41">
        <v>1391421</v>
      </c>
      <c r="I95" s="41">
        <v>0</v>
      </c>
      <c r="J95" s="42">
        <v>5213304</v>
      </c>
      <c r="K95" s="41">
        <v>2144750</v>
      </c>
      <c r="L95" s="41">
        <v>0</v>
      </c>
      <c r="M95" s="42">
        <v>2144750</v>
      </c>
      <c r="N95" s="42">
        <v>7358054</v>
      </c>
    </row>
    <row r="96" spans="1:14">
      <c r="A96" s="39">
        <v>10007154</v>
      </c>
      <c r="B96" s="40" t="s">
        <v>108</v>
      </c>
      <c r="C96" s="41">
        <v>36452153</v>
      </c>
      <c r="D96" s="41">
        <v>0</v>
      </c>
      <c r="E96" s="41">
        <v>36452153</v>
      </c>
      <c r="F96" s="41">
        <v>2293652</v>
      </c>
      <c r="G96" s="41">
        <v>1423707</v>
      </c>
      <c r="H96" s="41">
        <v>9406247</v>
      </c>
      <c r="I96" s="41">
        <v>0</v>
      </c>
      <c r="J96" s="42">
        <v>49575759</v>
      </c>
      <c r="K96" s="41">
        <v>4285000</v>
      </c>
      <c r="L96" s="41">
        <v>500000</v>
      </c>
      <c r="M96" s="42">
        <v>4785000</v>
      </c>
      <c r="N96" s="42">
        <v>54360759</v>
      </c>
    </row>
    <row r="97" spans="1:14">
      <c r="A97" s="39">
        <v>10007773</v>
      </c>
      <c r="B97" s="40" t="s">
        <v>109</v>
      </c>
      <c r="C97" s="41">
        <v>7521123</v>
      </c>
      <c r="D97" s="41">
        <v>0</v>
      </c>
      <c r="E97" s="41">
        <v>7521123</v>
      </c>
      <c r="F97" s="41">
        <v>121500</v>
      </c>
      <c r="G97" s="41">
        <v>86404</v>
      </c>
      <c r="H97" s="41">
        <v>1081156</v>
      </c>
      <c r="I97" s="41">
        <v>0</v>
      </c>
      <c r="J97" s="42">
        <v>8810183</v>
      </c>
      <c r="K97" s="41">
        <v>1083535</v>
      </c>
      <c r="L97" s="41">
        <v>0</v>
      </c>
      <c r="M97" s="42">
        <v>1083535</v>
      </c>
      <c r="N97" s="42">
        <v>9893718</v>
      </c>
    </row>
    <row r="98" spans="1:14">
      <c r="A98" s="39">
        <v>10007780</v>
      </c>
      <c r="B98" s="40" t="s">
        <v>110</v>
      </c>
      <c r="C98" s="41">
        <v>3537354</v>
      </c>
      <c r="D98" s="41">
        <v>424481</v>
      </c>
      <c r="E98" s="41">
        <v>3961835</v>
      </c>
      <c r="F98" s="41">
        <v>235360</v>
      </c>
      <c r="G98" s="41">
        <v>3064</v>
      </c>
      <c r="H98" s="41">
        <v>619695</v>
      </c>
      <c r="I98" s="41">
        <v>654465</v>
      </c>
      <c r="J98" s="42">
        <v>5474419</v>
      </c>
      <c r="K98" s="41">
        <v>660526</v>
      </c>
      <c r="L98" s="41">
        <v>0</v>
      </c>
      <c r="M98" s="42">
        <v>660526</v>
      </c>
      <c r="N98" s="42">
        <v>6134945</v>
      </c>
    </row>
    <row r="99" spans="1:14">
      <c r="A99" s="39">
        <v>10000936</v>
      </c>
      <c r="B99" s="40" t="s">
        <v>111</v>
      </c>
      <c r="C99" s="41">
        <v>0</v>
      </c>
      <c r="D99" s="41">
        <v>0</v>
      </c>
      <c r="E99" s="41">
        <v>0</v>
      </c>
      <c r="F99" s="41">
        <v>0</v>
      </c>
      <c r="G99" s="41">
        <v>0</v>
      </c>
      <c r="H99" s="41">
        <v>0</v>
      </c>
      <c r="I99" s="41">
        <v>0</v>
      </c>
      <c r="J99" s="42">
        <v>0</v>
      </c>
      <c r="K99" s="41">
        <v>0</v>
      </c>
      <c r="L99" s="41">
        <v>0</v>
      </c>
      <c r="M99" s="42">
        <v>0</v>
      </c>
      <c r="N99" s="42">
        <v>0</v>
      </c>
    </row>
    <row r="100" spans="1:14">
      <c r="A100" s="39">
        <v>10007774</v>
      </c>
      <c r="B100" s="40" t="s">
        <v>112</v>
      </c>
      <c r="C100" s="41">
        <v>82323815</v>
      </c>
      <c r="D100" s="41">
        <v>0</v>
      </c>
      <c r="E100" s="41">
        <v>82323815</v>
      </c>
      <c r="F100" s="41">
        <v>33542703</v>
      </c>
      <c r="G100" s="41">
        <v>9922789</v>
      </c>
      <c r="H100" s="41">
        <v>17025971</v>
      </c>
      <c r="I100" s="41">
        <v>1897947</v>
      </c>
      <c r="J100" s="42">
        <v>144713225</v>
      </c>
      <c r="K100" s="41">
        <v>4285000</v>
      </c>
      <c r="L100" s="41">
        <v>500000</v>
      </c>
      <c r="M100" s="42">
        <v>4785000</v>
      </c>
      <c r="N100" s="42">
        <v>149498225</v>
      </c>
    </row>
    <row r="101" spans="1:14">
      <c r="A101" s="39">
        <v>10004930</v>
      </c>
      <c r="B101" s="40" t="s">
        <v>113</v>
      </c>
      <c r="C101" s="41">
        <v>3976182</v>
      </c>
      <c r="D101" s="41">
        <v>0</v>
      </c>
      <c r="E101" s="41">
        <v>3976182</v>
      </c>
      <c r="F101" s="41">
        <v>198471</v>
      </c>
      <c r="G101" s="41">
        <v>47724</v>
      </c>
      <c r="H101" s="41">
        <v>763086</v>
      </c>
      <c r="I101" s="41">
        <v>0</v>
      </c>
      <c r="J101" s="42">
        <v>4985463</v>
      </c>
      <c r="K101" s="41">
        <v>1535640</v>
      </c>
      <c r="L101" s="41">
        <v>0</v>
      </c>
      <c r="M101" s="42">
        <v>1535640</v>
      </c>
      <c r="N101" s="42">
        <v>6521103</v>
      </c>
    </row>
    <row r="102" spans="1:14">
      <c r="A102" s="39">
        <v>10007801</v>
      </c>
      <c r="B102" s="40" t="s">
        <v>114</v>
      </c>
      <c r="C102" s="41">
        <v>6618849</v>
      </c>
      <c r="D102" s="41">
        <v>0</v>
      </c>
      <c r="E102" s="41">
        <v>6618849</v>
      </c>
      <c r="F102" s="41">
        <v>291112</v>
      </c>
      <c r="G102" s="41">
        <v>65429</v>
      </c>
      <c r="H102" s="41">
        <v>1208512</v>
      </c>
      <c r="I102" s="41">
        <v>0</v>
      </c>
      <c r="J102" s="42">
        <v>8183902</v>
      </c>
      <c r="K102" s="41">
        <v>2044549</v>
      </c>
      <c r="L102" s="41">
        <v>0</v>
      </c>
      <c r="M102" s="42">
        <v>2044549</v>
      </c>
      <c r="N102" s="42">
        <v>10228451</v>
      </c>
    </row>
    <row r="103" spans="1:14">
      <c r="A103" s="39">
        <v>10005127</v>
      </c>
      <c r="B103" s="40" t="s">
        <v>115</v>
      </c>
      <c r="C103" s="41">
        <v>0</v>
      </c>
      <c r="D103" s="41">
        <v>0</v>
      </c>
      <c r="E103" s="41">
        <v>0</v>
      </c>
      <c r="F103" s="41">
        <v>0</v>
      </c>
      <c r="G103" s="41">
        <v>0</v>
      </c>
      <c r="H103" s="41">
        <v>0</v>
      </c>
      <c r="I103" s="41">
        <v>0</v>
      </c>
      <c r="J103" s="42">
        <v>0</v>
      </c>
      <c r="K103" s="41">
        <v>0</v>
      </c>
      <c r="L103" s="41">
        <v>0</v>
      </c>
      <c r="M103" s="42">
        <v>0</v>
      </c>
      <c r="N103" s="42">
        <v>0</v>
      </c>
    </row>
    <row r="104" spans="1:14">
      <c r="A104" s="39">
        <v>10007155</v>
      </c>
      <c r="B104" s="40" t="s">
        <v>116</v>
      </c>
      <c r="C104" s="41">
        <v>4633503</v>
      </c>
      <c r="D104" s="41">
        <v>0</v>
      </c>
      <c r="E104" s="41">
        <v>4633503</v>
      </c>
      <c r="F104" s="41">
        <v>126509</v>
      </c>
      <c r="G104" s="41">
        <v>126086</v>
      </c>
      <c r="H104" s="41">
        <v>1134830</v>
      </c>
      <c r="I104" s="41">
        <v>0</v>
      </c>
      <c r="J104" s="42">
        <v>6020928</v>
      </c>
      <c r="K104" s="41">
        <v>2109396</v>
      </c>
      <c r="L104" s="41">
        <v>0</v>
      </c>
      <c r="M104" s="42">
        <v>2109396</v>
      </c>
      <c r="N104" s="42">
        <v>8130324</v>
      </c>
    </row>
    <row r="105" spans="1:14">
      <c r="A105" s="39">
        <v>10007775</v>
      </c>
      <c r="B105" s="40" t="s">
        <v>117</v>
      </c>
      <c r="C105" s="41">
        <v>19315250</v>
      </c>
      <c r="D105" s="41">
        <v>2317829</v>
      </c>
      <c r="E105" s="41">
        <v>21633079</v>
      </c>
      <c r="F105" s="41">
        <v>5474365</v>
      </c>
      <c r="G105" s="41">
        <v>1636697</v>
      </c>
      <c r="H105" s="41">
        <v>5231266</v>
      </c>
      <c r="I105" s="41">
        <v>0</v>
      </c>
      <c r="J105" s="42">
        <v>33975407</v>
      </c>
      <c r="K105" s="41">
        <v>4285000</v>
      </c>
      <c r="L105" s="41">
        <v>309341</v>
      </c>
      <c r="M105" s="42">
        <v>4594341</v>
      </c>
      <c r="N105" s="42">
        <v>38569748</v>
      </c>
    </row>
    <row r="106" spans="1:14">
      <c r="A106" s="39">
        <v>10005389</v>
      </c>
      <c r="B106" s="40" t="s">
        <v>118</v>
      </c>
      <c r="C106" s="41">
        <v>0</v>
      </c>
      <c r="D106" s="41">
        <v>0</v>
      </c>
      <c r="E106" s="41">
        <v>0</v>
      </c>
      <c r="F106" s="41">
        <v>0</v>
      </c>
      <c r="G106" s="41">
        <v>0</v>
      </c>
      <c r="H106" s="41">
        <v>0</v>
      </c>
      <c r="I106" s="41">
        <v>0</v>
      </c>
      <c r="J106" s="42">
        <v>0</v>
      </c>
      <c r="K106" s="41">
        <v>0</v>
      </c>
      <c r="L106" s="41">
        <v>0</v>
      </c>
      <c r="M106" s="42">
        <v>0</v>
      </c>
      <c r="N106" s="42">
        <v>0</v>
      </c>
    </row>
    <row r="107" spans="1:14">
      <c r="A107" s="39">
        <v>10007802</v>
      </c>
      <c r="B107" s="40" t="s">
        <v>119</v>
      </c>
      <c r="C107" s="41">
        <v>13993802</v>
      </c>
      <c r="D107" s="41">
        <v>0</v>
      </c>
      <c r="E107" s="41">
        <v>13993802</v>
      </c>
      <c r="F107" s="41">
        <v>479611</v>
      </c>
      <c r="G107" s="41">
        <v>751240</v>
      </c>
      <c r="H107" s="41">
        <v>2926341</v>
      </c>
      <c r="I107" s="41">
        <v>0</v>
      </c>
      <c r="J107" s="42">
        <v>18150994</v>
      </c>
      <c r="K107" s="41">
        <v>3376719</v>
      </c>
      <c r="L107" s="41">
        <v>0</v>
      </c>
      <c r="M107" s="42">
        <v>3376719</v>
      </c>
      <c r="N107" s="42">
        <v>21527713</v>
      </c>
    </row>
    <row r="108" spans="1:14">
      <c r="A108" s="39">
        <v>10007776</v>
      </c>
      <c r="B108" s="40" t="s">
        <v>120</v>
      </c>
      <c r="C108" s="41">
        <v>2566895</v>
      </c>
      <c r="D108" s="41">
        <v>308029</v>
      </c>
      <c r="E108" s="41">
        <v>2874924</v>
      </c>
      <c r="F108" s="41">
        <v>105148</v>
      </c>
      <c r="G108" s="41">
        <v>13168</v>
      </c>
      <c r="H108" s="41">
        <v>733950</v>
      </c>
      <c r="I108" s="41">
        <v>0</v>
      </c>
      <c r="J108" s="42">
        <v>3727190</v>
      </c>
      <c r="K108" s="41">
        <v>502214</v>
      </c>
      <c r="L108" s="41">
        <v>0</v>
      </c>
      <c r="M108" s="42">
        <v>502214</v>
      </c>
      <c r="N108" s="42">
        <v>4229404</v>
      </c>
    </row>
    <row r="109" spans="1:14">
      <c r="A109" s="39">
        <v>10005523</v>
      </c>
      <c r="B109" s="40" t="s">
        <v>121</v>
      </c>
      <c r="C109" s="41">
        <v>60668</v>
      </c>
      <c r="D109" s="41">
        <v>4853</v>
      </c>
      <c r="E109" s="41">
        <v>65521</v>
      </c>
      <c r="F109" s="41">
        <v>0</v>
      </c>
      <c r="G109" s="41">
        <v>0</v>
      </c>
      <c r="H109" s="41">
        <v>0</v>
      </c>
      <c r="I109" s="41">
        <v>0</v>
      </c>
      <c r="J109" s="42">
        <v>65521</v>
      </c>
      <c r="K109" s="41">
        <v>0</v>
      </c>
      <c r="L109" s="41">
        <v>0</v>
      </c>
      <c r="M109" s="42">
        <v>0</v>
      </c>
      <c r="N109" s="42">
        <v>65521</v>
      </c>
    </row>
    <row r="110" spans="1:14">
      <c r="A110" s="39">
        <v>10009292</v>
      </c>
      <c r="B110" s="40" t="s">
        <v>122</v>
      </c>
      <c r="C110" s="41">
        <v>0</v>
      </c>
      <c r="D110" s="41">
        <v>0</v>
      </c>
      <c r="E110" s="41">
        <v>0</v>
      </c>
      <c r="F110" s="41">
        <v>0</v>
      </c>
      <c r="G110" s="41">
        <v>0</v>
      </c>
      <c r="H110" s="41">
        <v>0</v>
      </c>
      <c r="I110" s="41">
        <v>0</v>
      </c>
      <c r="J110" s="42">
        <v>0</v>
      </c>
      <c r="K110" s="41">
        <v>718729</v>
      </c>
      <c r="L110" s="41">
        <v>0</v>
      </c>
      <c r="M110" s="42">
        <v>718729</v>
      </c>
      <c r="N110" s="42">
        <v>718729</v>
      </c>
    </row>
    <row r="111" spans="1:14">
      <c r="A111" s="39">
        <v>10007835</v>
      </c>
      <c r="B111" s="40" t="s">
        <v>123</v>
      </c>
      <c r="C111" s="41">
        <v>245544</v>
      </c>
      <c r="D111" s="41">
        <v>29465</v>
      </c>
      <c r="E111" s="41">
        <v>275009</v>
      </c>
      <c r="F111" s="41">
        <v>0</v>
      </c>
      <c r="G111" s="41">
        <v>0</v>
      </c>
      <c r="H111" s="41">
        <v>47758</v>
      </c>
      <c r="I111" s="41">
        <v>0</v>
      </c>
      <c r="J111" s="42">
        <v>322767</v>
      </c>
      <c r="K111" s="41">
        <v>0</v>
      </c>
      <c r="L111" s="41">
        <v>0</v>
      </c>
      <c r="M111" s="42">
        <v>0</v>
      </c>
      <c r="N111" s="42">
        <v>322767</v>
      </c>
    </row>
    <row r="112" spans="1:14">
      <c r="A112" s="39">
        <v>10005545</v>
      </c>
      <c r="B112" s="40" t="s">
        <v>124</v>
      </c>
      <c r="C112" s="41">
        <v>37856</v>
      </c>
      <c r="D112" s="41">
        <v>0</v>
      </c>
      <c r="E112" s="41">
        <v>37856</v>
      </c>
      <c r="F112" s="41">
        <v>322</v>
      </c>
      <c r="G112" s="41">
        <v>8042</v>
      </c>
      <c r="H112" s="41">
        <v>5920</v>
      </c>
      <c r="I112" s="41">
        <v>0</v>
      </c>
      <c r="J112" s="42">
        <v>52140</v>
      </c>
      <c r="K112" s="41">
        <v>0</v>
      </c>
      <c r="L112" s="41">
        <v>0</v>
      </c>
      <c r="M112" s="42">
        <v>0</v>
      </c>
      <c r="N112" s="42">
        <v>52140</v>
      </c>
    </row>
    <row r="113" spans="1:14">
      <c r="A113" s="39">
        <v>10007816</v>
      </c>
      <c r="B113" s="40" t="s">
        <v>125</v>
      </c>
      <c r="C113" s="41">
        <v>540676</v>
      </c>
      <c r="D113" s="41">
        <v>64881</v>
      </c>
      <c r="E113" s="41">
        <v>605557</v>
      </c>
      <c r="F113" s="41">
        <v>12404</v>
      </c>
      <c r="G113" s="41">
        <v>29</v>
      </c>
      <c r="H113" s="41">
        <v>63780</v>
      </c>
      <c r="I113" s="41">
        <v>0</v>
      </c>
      <c r="J113" s="42">
        <v>681770</v>
      </c>
      <c r="K113" s="41">
        <v>0</v>
      </c>
      <c r="L113" s="41">
        <v>0</v>
      </c>
      <c r="M113" s="42">
        <v>0</v>
      </c>
      <c r="N113" s="42">
        <v>681770</v>
      </c>
    </row>
    <row r="114" spans="1:14">
      <c r="A114" s="39">
        <v>10007777</v>
      </c>
      <c r="B114" s="40" t="s">
        <v>126</v>
      </c>
      <c r="C114" s="41">
        <v>1500065</v>
      </c>
      <c r="D114" s="41">
        <v>180008</v>
      </c>
      <c r="E114" s="41">
        <v>1680073</v>
      </c>
      <c r="F114" s="41">
        <v>13536</v>
      </c>
      <c r="G114" s="41">
        <v>48814</v>
      </c>
      <c r="H114" s="41">
        <v>457898</v>
      </c>
      <c r="I114" s="41">
        <v>0</v>
      </c>
      <c r="J114" s="42">
        <v>2200321</v>
      </c>
      <c r="K114" s="41">
        <v>391516</v>
      </c>
      <c r="L114" s="41">
        <v>0</v>
      </c>
      <c r="M114" s="42">
        <v>391516</v>
      </c>
      <c r="N114" s="42">
        <v>2591837</v>
      </c>
    </row>
    <row r="115" spans="1:14">
      <c r="A115" s="39">
        <v>10007778</v>
      </c>
      <c r="B115" s="40" t="s">
        <v>127</v>
      </c>
      <c r="C115" s="41">
        <v>348280</v>
      </c>
      <c r="D115" s="41">
        <v>41794</v>
      </c>
      <c r="E115" s="41">
        <v>390074</v>
      </c>
      <c r="F115" s="41">
        <v>1544</v>
      </c>
      <c r="G115" s="41">
        <v>0</v>
      </c>
      <c r="H115" s="41">
        <v>59994</v>
      </c>
      <c r="I115" s="41">
        <v>0</v>
      </c>
      <c r="J115" s="42">
        <v>451612</v>
      </c>
      <c r="K115" s="41">
        <v>353414</v>
      </c>
      <c r="L115" s="41">
        <v>0</v>
      </c>
      <c r="M115" s="42">
        <v>353414</v>
      </c>
      <c r="N115" s="42">
        <v>805026</v>
      </c>
    </row>
    <row r="116" spans="1:14">
      <c r="A116" s="39">
        <v>10005553</v>
      </c>
      <c r="B116" s="40" t="s">
        <v>128</v>
      </c>
      <c r="C116" s="41">
        <v>9243679</v>
      </c>
      <c r="D116" s="41">
        <v>739492</v>
      </c>
      <c r="E116" s="41">
        <v>9983171</v>
      </c>
      <c r="F116" s="41">
        <v>258767</v>
      </c>
      <c r="G116" s="41">
        <v>256178</v>
      </c>
      <c r="H116" s="41">
        <v>2423678</v>
      </c>
      <c r="I116" s="41">
        <v>0</v>
      </c>
      <c r="J116" s="42">
        <v>12921794</v>
      </c>
      <c r="K116" s="41">
        <v>935748</v>
      </c>
      <c r="L116" s="41">
        <v>0</v>
      </c>
      <c r="M116" s="42">
        <v>935748</v>
      </c>
      <c r="N116" s="42">
        <v>13857542</v>
      </c>
    </row>
    <row r="117" spans="1:14">
      <c r="A117" s="39">
        <v>10007837</v>
      </c>
      <c r="B117" s="40" t="s">
        <v>129</v>
      </c>
      <c r="C117" s="41">
        <v>270785</v>
      </c>
      <c r="D117" s="41">
        <v>0</v>
      </c>
      <c r="E117" s="41">
        <v>270785</v>
      </c>
      <c r="F117" s="41">
        <v>46</v>
      </c>
      <c r="G117" s="41">
        <v>0</v>
      </c>
      <c r="H117" s="41">
        <v>83418</v>
      </c>
      <c r="I117" s="41">
        <v>0</v>
      </c>
      <c r="J117" s="42">
        <v>354249</v>
      </c>
      <c r="K117" s="41">
        <v>361587</v>
      </c>
      <c r="L117" s="41">
        <v>0</v>
      </c>
      <c r="M117" s="42">
        <v>361587</v>
      </c>
      <c r="N117" s="42">
        <v>715836</v>
      </c>
    </row>
    <row r="118" spans="1:14">
      <c r="A118" s="39">
        <v>10007779</v>
      </c>
      <c r="B118" s="40" t="s">
        <v>130</v>
      </c>
      <c r="C118" s="41">
        <v>3014357</v>
      </c>
      <c r="D118" s="41">
        <v>361722</v>
      </c>
      <c r="E118" s="41">
        <v>3376079</v>
      </c>
      <c r="F118" s="41">
        <v>371697</v>
      </c>
      <c r="G118" s="41">
        <v>308674</v>
      </c>
      <c r="H118" s="41">
        <v>526142</v>
      </c>
      <c r="I118" s="41">
        <v>0</v>
      </c>
      <c r="J118" s="42">
        <v>4582592</v>
      </c>
      <c r="K118" s="41">
        <v>2285764</v>
      </c>
      <c r="L118" s="41">
        <v>0</v>
      </c>
      <c r="M118" s="42">
        <v>2285764</v>
      </c>
      <c r="N118" s="42">
        <v>6868356</v>
      </c>
    </row>
    <row r="119" spans="1:14">
      <c r="A119" s="39">
        <v>10007156</v>
      </c>
      <c r="B119" s="40" t="s">
        <v>131</v>
      </c>
      <c r="C119" s="41">
        <v>2992373</v>
      </c>
      <c r="D119" s="41">
        <v>0</v>
      </c>
      <c r="E119" s="41">
        <v>2992373</v>
      </c>
      <c r="F119" s="41">
        <v>127703</v>
      </c>
      <c r="G119" s="41">
        <v>133362</v>
      </c>
      <c r="H119" s="41">
        <v>734045</v>
      </c>
      <c r="I119" s="41">
        <v>0</v>
      </c>
      <c r="J119" s="42">
        <v>3987483</v>
      </c>
      <c r="K119" s="41">
        <v>1510420</v>
      </c>
      <c r="L119" s="41">
        <v>0</v>
      </c>
      <c r="M119" s="42">
        <v>1510420</v>
      </c>
      <c r="N119" s="42">
        <v>5497903</v>
      </c>
    </row>
    <row r="120" spans="1:14">
      <c r="A120" s="39">
        <v>10007157</v>
      </c>
      <c r="B120" s="40" t="s">
        <v>132</v>
      </c>
      <c r="C120" s="41">
        <v>30115340</v>
      </c>
      <c r="D120" s="41">
        <v>0</v>
      </c>
      <c r="E120" s="41">
        <v>30115340</v>
      </c>
      <c r="F120" s="41">
        <v>2461151</v>
      </c>
      <c r="G120" s="41">
        <v>2269983</v>
      </c>
      <c r="H120" s="41">
        <v>7531470</v>
      </c>
      <c r="I120" s="41">
        <v>0</v>
      </c>
      <c r="J120" s="42">
        <v>42377944</v>
      </c>
      <c r="K120" s="41">
        <v>4285000</v>
      </c>
      <c r="L120" s="41">
        <v>500000</v>
      </c>
      <c r="M120" s="42">
        <v>4785000</v>
      </c>
      <c r="N120" s="42">
        <v>47162944</v>
      </c>
    </row>
    <row r="121" spans="1:14">
      <c r="A121" s="39">
        <v>10005790</v>
      </c>
      <c r="B121" s="40" t="s">
        <v>133</v>
      </c>
      <c r="C121" s="41">
        <v>3747422</v>
      </c>
      <c r="D121" s="41">
        <v>0</v>
      </c>
      <c r="E121" s="41">
        <v>3747422</v>
      </c>
      <c r="F121" s="41">
        <v>183996</v>
      </c>
      <c r="G121" s="41">
        <v>73118</v>
      </c>
      <c r="H121" s="41">
        <v>945879</v>
      </c>
      <c r="I121" s="41">
        <v>0</v>
      </c>
      <c r="J121" s="42">
        <v>4950415</v>
      </c>
      <c r="K121" s="41">
        <v>1229644</v>
      </c>
      <c r="L121" s="41">
        <v>0</v>
      </c>
      <c r="M121" s="42">
        <v>1229644</v>
      </c>
      <c r="N121" s="42">
        <v>6180059</v>
      </c>
    </row>
    <row r="122" spans="1:14">
      <c r="A122" s="39">
        <v>10006022</v>
      </c>
      <c r="B122" s="40" t="s">
        <v>134</v>
      </c>
      <c r="C122" s="41">
        <v>145440</v>
      </c>
      <c r="D122" s="41">
        <v>0</v>
      </c>
      <c r="E122" s="41">
        <v>145440</v>
      </c>
      <c r="F122" s="41">
        <v>4733</v>
      </c>
      <c r="G122" s="41">
        <v>2386</v>
      </c>
      <c r="H122" s="41">
        <v>19710</v>
      </c>
      <c r="I122" s="41">
        <v>0</v>
      </c>
      <c r="J122" s="42">
        <v>172269</v>
      </c>
      <c r="K122" s="41">
        <v>1406169</v>
      </c>
      <c r="L122" s="41">
        <v>0</v>
      </c>
      <c r="M122" s="42">
        <v>1406169</v>
      </c>
      <c r="N122" s="42">
        <v>1578438</v>
      </c>
    </row>
    <row r="123" spans="1:14">
      <c r="A123" s="39">
        <v>10007158</v>
      </c>
      <c r="B123" s="40" t="s">
        <v>135</v>
      </c>
      <c r="C123" s="41">
        <v>33576701</v>
      </c>
      <c r="D123" s="41">
        <v>0</v>
      </c>
      <c r="E123" s="41">
        <v>33576701</v>
      </c>
      <c r="F123" s="41">
        <v>3062124</v>
      </c>
      <c r="G123" s="41">
        <v>1683832</v>
      </c>
      <c r="H123" s="41">
        <v>7827456</v>
      </c>
      <c r="I123" s="41">
        <v>0</v>
      </c>
      <c r="J123" s="42">
        <v>46150113</v>
      </c>
      <c r="K123" s="41">
        <v>4285000</v>
      </c>
      <c r="L123" s="41">
        <v>500000</v>
      </c>
      <c r="M123" s="42">
        <v>4785000</v>
      </c>
      <c r="N123" s="42">
        <v>50935113</v>
      </c>
    </row>
    <row r="124" spans="1:14">
      <c r="A124" s="39">
        <v>10037449</v>
      </c>
      <c r="B124" s="40" t="s">
        <v>136</v>
      </c>
      <c r="C124" s="41">
        <v>0</v>
      </c>
      <c r="D124" s="41">
        <v>0</v>
      </c>
      <c r="E124" s="41">
        <v>0</v>
      </c>
      <c r="F124" s="41">
        <v>0</v>
      </c>
      <c r="G124" s="41">
        <v>2504</v>
      </c>
      <c r="H124" s="41">
        <v>0</v>
      </c>
      <c r="I124" s="41">
        <v>0</v>
      </c>
      <c r="J124" s="42">
        <v>2504</v>
      </c>
      <c r="K124" s="41">
        <v>0</v>
      </c>
      <c r="L124" s="41">
        <v>0</v>
      </c>
      <c r="M124" s="42">
        <v>0</v>
      </c>
      <c r="N124" s="42">
        <v>2504</v>
      </c>
    </row>
    <row r="125" spans="1:14">
      <c r="A125" s="39">
        <v>10007843</v>
      </c>
      <c r="B125" s="40" t="s">
        <v>137</v>
      </c>
      <c r="C125" s="41">
        <v>350290</v>
      </c>
      <c r="D125" s="41">
        <v>28021</v>
      </c>
      <c r="E125" s="41">
        <v>378311</v>
      </c>
      <c r="F125" s="41">
        <v>2283</v>
      </c>
      <c r="G125" s="41">
        <v>10576</v>
      </c>
      <c r="H125" s="41">
        <v>128554</v>
      </c>
      <c r="I125" s="41">
        <v>0</v>
      </c>
      <c r="J125" s="42">
        <v>519724</v>
      </c>
      <c r="K125" s="41">
        <v>449183</v>
      </c>
      <c r="L125" s="41">
        <v>0</v>
      </c>
      <c r="M125" s="42">
        <v>449183</v>
      </c>
      <c r="N125" s="42">
        <v>968907</v>
      </c>
    </row>
    <row r="126" spans="1:14">
      <c r="A126" s="39">
        <v>10007782</v>
      </c>
      <c r="B126" s="40" t="s">
        <v>138</v>
      </c>
      <c r="C126" s="41">
        <v>1503307</v>
      </c>
      <c r="D126" s="41">
        <v>180396</v>
      </c>
      <c r="E126" s="41">
        <v>1683703</v>
      </c>
      <c r="F126" s="41">
        <v>445141</v>
      </c>
      <c r="G126" s="41">
        <v>132125</v>
      </c>
      <c r="H126" s="41">
        <v>348281</v>
      </c>
      <c r="I126" s="41">
        <v>0</v>
      </c>
      <c r="J126" s="42">
        <v>2609250</v>
      </c>
      <c r="K126" s="41">
        <v>675237</v>
      </c>
      <c r="L126" s="41">
        <v>0</v>
      </c>
      <c r="M126" s="42">
        <v>675237</v>
      </c>
      <c r="N126" s="42">
        <v>3284487</v>
      </c>
    </row>
    <row r="127" spans="1:14">
      <c r="A127" s="39">
        <v>10006299</v>
      </c>
      <c r="B127" s="40" t="s">
        <v>139</v>
      </c>
      <c r="C127" s="41">
        <v>626193</v>
      </c>
      <c r="D127" s="41">
        <v>0</v>
      </c>
      <c r="E127" s="41">
        <v>626193</v>
      </c>
      <c r="F127" s="41">
        <v>23804</v>
      </c>
      <c r="G127" s="41">
        <v>11430</v>
      </c>
      <c r="H127" s="41">
        <v>244772</v>
      </c>
      <c r="I127" s="41">
        <v>0</v>
      </c>
      <c r="J127" s="42">
        <v>906199</v>
      </c>
      <c r="K127" s="41">
        <v>1034034</v>
      </c>
      <c r="L127" s="41">
        <v>0</v>
      </c>
      <c r="M127" s="42">
        <v>1034034</v>
      </c>
      <c r="N127" s="42">
        <v>1940233</v>
      </c>
    </row>
    <row r="128" spans="1:14">
      <c r="A128" s="39">
        <v>10014001</v>
      </c>
      <c r="B128" s="40" t="s">
        <v>140</v>
      </c>
      <c r="C128" s="41">
        <v>0</v>
      </c>
      <c r="D128" s="41">
        <v>0</v>
      </c>
      <c r="E128" s="41">
        <v>0</v>
      </c>
      <c r="F128" s="41">
        <v>2068</v>
      </c>
      <c r="G128" s="41">
        <v>3800</v>
      </c>
      <c r="H128" s="41">
        <v>2690</v>
      </c>
      <c r="I128" s="41">
        <v>0</v>
      </c>
      <c r="J128" s="42">
        <v>8558</v>
      </c>
      <c r="K128" s="41">
        <v>0</v>
      </c>
      <c r="L128" s="41">
        <v>0</v>
      </c>
      <c r="M128" s="42">
        <v>0</v>
      </c>
      <c r="N128" s="42">
        <v>8558</v>
      </c>
    </row>
    <row r="129" spans="1:14">
      <c r="A129" s="39">
        <v>10007159</v>
      </c>
      <c r="B129" s="40" t="s">
        <v>141</v>
      </c>
      <c r="C129" s="41">
        <v>1054206</v>
      </c>
      <c r="D129" s="41">
        <v>0</v>
      </c>
      <c r="E129" s="41">
        <v>1054206</v>
      </c>
      <c r="F129" s="41">
        <v>70308</v>
      </c>
      <c r="G129" s="41">
        <v>16055</v>
      </c>
      <c r="H129" s="41">
        <v>284054</v>
      </c>
      <c r="I129" s="41">
        <v>0</v>
      </c>
      <c r="J129" s="42">
        <v>1424623</v>
      </c>
      <c r="K129" s="41">
        <v>744113</v>
      </c>
      <c r="L129" s="41">
        <v>0</v>
      </c>
      <c r="M129" s="42">
        <v>744113</v>
      </c>
      <c r="N129" s="42">
        <v>2168736</v>
      </c>
    </row>
    <row r="130" spans="1:14">
      <c r="A130" s="39">
        <v>10007160</v>
      </c>
      <c r="B130" s="40" t="s">
        <v>142</v>
      </c>
      <c r="C130" s="41">
        <v>11006554</v>
      </c>
      <c r="D130" s="41">
        <v>0</v>
      </c>
      <c r="E130" s="41">
        <v>11006554</v>
      </c>
      <c r="F130" s="41">
        <v>354711</v>
      </c>
      <c r="G130" s="41">
        <v>906284</v>
      </c>
      <c r="H130" s="41">
        <v>3401978</v>
      </c>
      <c r="I130" s="41">
        <v>0</v>
      </c>
      <c r="J130" s="42">
        <v>15669527</v>
      </c>
      <c r="K130" s="41">
        <v>4285000</v>
      </c>
      <c r="L130" s="41">
        <v>312433</v>
      </c>
      <c r="M130" s="42">
        <v>4597433</v>
      </c>
      <c r="N130" s="42">
        <v>20266960</v>
      </c>
    </row>
    <row r="131" spans="1:14">
      <c r="A131" s="39">
        <v>10007806</v>
      </c>
      <c r="B131" s="40" t="s">
        <v>143</v>
      </c>
      <c r="C131" s="41">
        <v>11042885</v>
      </c>
      <c r="D131" s="41">
        <v>0</v>
      </c>
      <c r="E131" s="41">
        <v>11042885</v>
      </c>
      <c r="F131" s="41">
        <v>1406346</v>
      </c>
      <c r="G131" s="41">
        <v>247251</v>
      </c>
      <c r="H131" s="41">
        <v>2541881</v>
      </c>
      <c r="I131" s="41">
        <v>0</v>
      </c>
      <c r="J131" s="42">
        <v>15238363</v>
      </c>
      <c r="K131" s="41">
        <v>3599355</v>
      </c>
      <c r="L131" s="41">
        <v>0</v>
      </c>
      <c r="M131" s="42">
        <v>3599355</v>
      </c>
      <c r="N131" s="42">
        <v>18837718</v>
      </c>
    </row>
    <row r="132" spans="1:14">
      <c r="A132" s="39">
        <v>10007161</v>
      </c>
      <c r="B132" s="40" t="s">
        <v>144</v>
      </c>
      <c r="C132" s="41">
        <v>1085407</v>
      </c>
      <c r="D132" s="41">
        <v>0</v>
      </c>
      <c r="E132" s="41">
        <v>1085407</v>
      </c>
      <c r="F132" s="41">
        <v>55190</v>
      </c>
      <c r="G132" s="41">
        <v>29548</v>
      </c>
      <c r="H132" s="41">
        <v>509074</v>
      </c>
      <c r="I132" s="41">
        <v>0</v>
      </c>
      <c r="J132" s="42">
        <v>1679219</v>
      </c>
      <c r="K132" s="41">
        <v>1112900</v>
      </c>
      <c r="L132" s="41">
        <v>0</v>
      </c>
      <c r="M132" s="42">
        <v>1112900</v>
      </c>
      <c r="N132" s="42">
        <v>2792119</v>
      </c>
    </row>
    <row r="133" spans="1:14">
      <c r="A133" s="39">
        <v>10008017</v>
      </c>
      <c r="B133" s="40" t="s">
        <v>145</v>
      </c>
      <c r="C133" s="41">
        <v>199192</v>
      </c>
      <c r="D133" s="41">
        <v>23903</v>
      </c>
      <c r="E133" s="41">
        <v>223095</v>
      </c>
      <c r="F133" s="41">
        <v>2419</v>
      </c>
      <c r="G133" s="41">
        <v>0</v>
      </c>
      <c r="H133" s="41">
        <v>22972</v>
      </c>
      <c r="I133" s="41">
        <v>0</v>
      </c>
      <c r="J133" s="42">
        <v>248486</v>
      </c>
      <c r="K133" s="41">
        <v>417644</v>
      </c>
      <c r="L133" s="41">
        <v>0</v>
      </c>
      <c r="M133" s="42">
        <v>417644</v>
      </c>
      <c r="N133" s="42">
        <v>666130</v>
      </c>
    </row>
    <row r="134" spans="1:14">
      <c r="A134" s="39">
        <v>10007163</v>
      </c>
      <c r="B134" s="40" t="s">
        <v>146</v>
      </c>
      <c r="C134" s="41">
        <v>27203566</v>
      </c>
      <c r="D134" s="41">
        <v>0</v>
      </c>
      <c r="E134" s="41">
        <v>27203566</v>
      </c>
      <c r="F134" s="41">
        <v>1682018</v>
      </c>
      <c r="G134" s="41">
        <v>1873962</v>
      </c>
      <c r="H134" s="41">
        <v>6354951</v>
      </c>
      <c r="I134" s="41">
        <v>0</v>
      </c>
      <c r="J134" s="42">
        <v>37114497</v>
      </c>
      <c r="K134" s="41">
        <v>4285000</v>
      </c>
      <c r="L134" s="41">
        <v>369973</v>
      </c>
      <c r="M134" s="42">
        <v>4654973</v>
      </c>
      <c r="N134" s="42">
        <v>41769470</v>
      </c>
    </row>
    <row r="135" spans="1:14">
      <c r="A135" s="39">
        <v>10006566</v>
      </c>
      <c r="B135" s="40" t="s">
        <v>147</v>
      </c>
      <c r="C135" s="41">
        <v>241250</v>
      </c>
      <c r="D135" s="41">
        <v>19301</v>
      </c>
      <c r="E135" s="41">
        <v>260551</v>
      </c>
      <c r="F135" s="41">
        <v>7643</v>
      </c>
      <c r="G135" s="41">
        <v>1002</v>
      </c>
      <c r="H135" s="41">
        <v>149151</v>
      </c>
      <c r="I135" s="41">
        <v>0</v>
      </c>
      <c r="J135" s="42">
        <v>418347</v>
      </c>
      <c r="K135" s="41">
        <v>511951</v>
      </c>
      <c r="L135" s="41">
        <v>0</v>
      </c>
      <c r="M135" s="42">
        <v>511951</v>
      </c>
      <c r="N135" s="42">
        <v>930298</v>
      </c>
    </row>
    <row r="136" spans="1:14">
      <c r="A136" s="39">
        <v>10007164</v>
      </c>
      <c r="B136" s="40" t="s">
        <v>148</v>
      </c>
      <c r="C136" s="41">
        <v>4437156</v>
      </c>
      <c r="D136" s="41">
        <v>0</v>
      </c>
      <c r="E136" s="41">
        <v>4437156</v>
      </c>
      <c r="F136" s="41">
        <v>259313</v>
      </c>
      <c r="G136" s="41">
        <v>105641</v>
      </c>
      <c r="H136" s="41">
        <v>895316</v>
      </c>
      <c r="I136" s="41">
        <v>0</v>
      </c>
      <c r="J136" s="42">
        <v>5697426</v>
      </c>
      <c r="K136" s="41">
        <v>2135804</v>
      </c>
      <c r="L136" s="41">
        <v>0</v>
      </c>
      <c r="M136" s="42">
        <v>2135804</v>
      </c>
      <c r="N136" s="42">
        <v>7833230</v>
      </c>
    </row>
    <row r="137" spans="1:14">
      <c r="A137" s="39">
        <v>10007165</v>
      </c>
      <c r="B137" s="40" t="s">
        <v>149</v>
      </c>
      <c r="C137" s="41">
        <v>3396426</v>
      </c>
      <c r="D137" s="41">
        <v>407574</v>
      </c>
      <c r="E137" s="41">
        <v>3804000</v>
      </c>
      <c r="F137" s="41">
        <v>80341</v>
      </c>
      <c r="G137" s="41">
        <v>55973</v>
      </c>
      <c r="H137" s="41">
        <v>445751</v>
      </c>
      <c r="I137" s="41">
        <v>0</v>
      </c>
      <c r="J137" s="42">
        <v>4386065</v>
      </c>
      <c r="K137" s="41">
        <v>955012</v>
      </c>
      <c r="L137" s="41">
        <v>0</v>
      </c>
      <c r="M137" s="42">
        <v>955012</v>
      </c>
      <c r="N137" s="42">
        <v>5341077</v>
      </c>
    </row>
    <row r="138" spans="1:14">
      <c r="A138" s="39">
        <v>10003614</v>
      </c>
      <c r="B138" s="40" t="s">
        <v>150</v>
      </c>
      <c r="C138" s="41">
        <v>611245</v>
      </c>
      <c r="D138" s="41">
        <v>0</v>
      </c>
      <c r="E138" s="41">
        <v>611245</v>
      </c>
      <c r="F138" s="41">
        <v>30880</v>
      </c>
      <c r="G138" s="41">
        <v>6216</v>
      </c>
      <c r="H138" s="41">
        <v>199313</v>
      </c>
      <c r="I138" s="41">
        <v>0</v>
      </c>
      <c r="J138" s="42">
        <v>847654</v>
      </c>
      <c r="K138" s="41">
        <v>269320</v>
      </c>
      <c r="L138" s="41">
        <v>0</v>
      </c>
      <c r="M138" s="42">
        <v>269320</v>
      </c>
      <c r="N138" s="42">
        <v>1116974</v>
      </c>
    </row>
    <row r="139" spans="1:14">
      <c r="A139" s="39">
        <v>10007166</v>
      </c>
      <c r="B139" s="40" t="s">
        <v>151</v>
      </c>
      <c r="C139" s="41">
        <v>1604471</v>
      </c>
      <c r="D139" s="41">
        <v>0</v>
      </c>
      <c r="E139" s="41">
        <v>1604471</v>
      </c>
      <c r="F139" s="41">
        <v>60152</v>
      </c>
      <c r="G139" s="41">
        <v>23155</v>
      </c>
      <c r="H139" s="41">
        <v>360506</v>
      </c>
      <c r="I139" s="41">
        <v>0</v>
      </c>
      <c r="J139" s="42">
        <v>2048284</v>
      </c>
      <c r="K139" s="41">
        <v>1217179</v>
      </c>
      <c r="L139" s="41">
        <v>0</v>
      </c>
      <c r="M139" s="42">
        <v>1217179</v>
      </c>
      <c r="N139" s="42">
        <v>3265463</v>
      </c>
    </row>
    <row r="140" spans="1:14">
      <c r="A140" s="39">
        <v>10007139</v>
      </c>
      <c r="B140" s="40" t="s">
        <v>152</v>
      </c>
      <c r="C140" s="41">
        <v>731633</v>
      </c>
      <c r="D140" s="41">
        <v>0</v>
      </c>
      <c r="E140" s="41">
        <v>731633</v>
      </c>
      <c r="F140" s="41">
        <v>63967</v>
      </c>
      <c r="G140" s="41">
        <v>15466</v>
      </c>
      <c r="H140" s="41">
        <v>187342</v>
      </c>
      <c r="I140" s="41">
        <v>0</v>
      </c>
      <c r="J140" s="42">
        <v>998408</v>
      </c>
      <c r="K140" s="41">
        <v>458448</v>
      </c>
      <c r="L140" s="41">
        <v>0</v>
      </c>
      <c r="M140" s="42">
        <v>458448</v>
      </c>
      <c r="N140" s="42">
        <v>1456856</v>
      </c>
    </row>
    <row r="141" spans="1:14">
      <c r="A141" s="39">
        <v>10007657</v>
      </c>
      <c r="B141" s="40" t="s">
        <v>153</v>
      </c>
      <c r="C141" s="41">
        <v>41182</v>
      </c>
      <c r="D141" s="41">
        <v>0</v>
      </c>
      <c r="E141" s="41">
        <v>41182</v>
      </c>
      <c r="F141" s="41">
        <v>0</v>
      </c>
      <c r="G141" s="41">
        <v>0</v>
      </c>
      <c r="H141" s="41">
        <v>0</v>
      </c>
      <c r="I141" s="41">
        <v>0</v>
      </c>
      <c r="J141" s="42">
        <v>41182</v>
      </c>
      <c r="K141" s="41">
        <v>0</v>
      </c>
      <c r="L141" s="41">
        <v>0</v>
      </c>
      <c r="M141" s="42">
        <v>0</v>
      </c>
      <c r="N141" s="42">
        <v>41182</v>
      </c>
    </row>
    <row r="142" spans="1:14">
      <c r="A142" s="39">
        <v>10007167</v>
      </c>
      <c r="B142" s="40" t="s">
        <v>154</v>
      </c>
      <c r="C142" s="41">
        <v>17506983</v>
      </c>
      <c r="D142" s="41">
        <v>0</v>
      </c>
      <c r="E142" s="41">
        <v>17506983</v>
      </c>
      <c r="F142" s="41">
        <v>2149222</v>
      </c>
      <c r="G142" s="41">
        <v>310677</v>
      </c>
      <c r="H142" s="41">
        <v>4102020</v>
      </c>
      <c r="I142" s="41">
        <v>0</v>
      </c>
      <c r="J142" s="42">
        <v>24068902</v>
      </c>
      <c r="K142" s="41">
        <v>4285000</v>
      </c>
      <c r="L142" s="41">
        <v>301128</v>
      </c>
      <c r="M142" s="42">
        <v>4586128</v>
      </c>
      <c r="N142" s="42">
        <v>28655030</v>
      </c>
    </row>
    <row r="143" spans="1:14">
      <c r="A143" s="39">
        <v>10007713</v>
      </c>
      <c r="B143" s="40" t="s">
        <v>155</v>
      </c>
      <c r="C143" s="41">
        <v>460258</v>
      </c>
      <c r="D143" s="41">
        <v>0</v>
      </c>
      <c r="E143" s="41">
        <v>460258</v>
      </c>
      <c r="F143" s="41">
        <v>3998</v>
      </c>
      <c r="G143" s="41">
        <v>560</v>
      </c>
      <c r="H143" s="41">
        <v>188066</v>
      </c>
      <c r="I143" s="41">
        <v>0</v>
      </c>
      <c r="J143" s="42">
        <v>652882</v>
      </c>
      <c r="K143" s="41">
        <v>0</v>
      </c>
      <c r="L143" s="41">
        <v>0</v>
      </c>
      <c r="M143" s="42">
        <v>0</v>
      </c>
      <c r="N143" s="42">
        <v>652882</v>
      </c>
    </row>
    <row r="144" spans="1:14">
      <c r="A144" s="39"/>
      <c r="B144" s="40"/>
      <c r="C144" s="41"/>
      <c r="D144" s="41"/>
      <c r="E144" s="41"/>
      <c r="F144" s="41"/>
      <c r="G144" s="41"/>
      <c r="H144" s="41"/>
      <c r="I144" s="41"/>
      <c r="J144" s="42"/>
      <c r="K144" s="41"/>
      <c r="L144" s="41"/>
      <c r="M144" s="42"/>
      <c r="N144" s="42"/>
    </row>
    <row r="145" spans="1:14" ht="16.5" thickBot="1">
      <c r="A145" s="18"/>
      <c r="B145" s="24" t="s">
        <v>156</v>
      </c>
      <c r="C145" s="43">
        <v>1060710491</v>
      </c>
      <c r="D145" s="43">
        <v>34289479</v>
      </c>
      <c r="E145" s="43">
        <v>1094999970</v>
      </c>
      <c r="F145" s="43">
        <v>203521534</v>
      </c>
      <c r="G145" s="43">
        <v>63669220</v>
      </c>
      <c r="H145" s="43">
        <v>260196424</v>
      </c>
      <c r="I145" s="43">
        <v>6544645</v>
      </c>
      <c r="J145" s="55">
        <v>1628931793</v>
      </c>
      <c r="K145" s="43">
        <v>220000003</v>
      </c>
      <c r="L145" s="43">
        <v>10000001</v>
      </c>
      <c r="M145" s="55">
        <v>230000004</v>
      </c>
      <c r="N145" s="55">
        <v>1858931797</v>
      </c>
    </row>
  </sheetData>
  <mergeCells count="2">
    <mergeCell ref="C6:I6"/>
    <mergeCell ref="K6:L6"/>
  </mergeCells>
  <phoneticPr fontId="0" type="noConversion"/>
  <printOptions horizontalCentered="1"/>
  <pageMargins left="0.19685039370078741" right="0.19685039370078741" top="0.78740157480314965" bottom="0.35433070866141736" header="0.51181102362204722" footer="0.51181102362204722"/>
  <pageSetup paperSize="9" scale="53" fitToHeight="0" orientation="landscape" horizontalDpi="300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2:F120"/>
  <sheetViews>
    <sheetView showGridLines="0" zoomScaleNormal="100" workbookViewId="0">
      <pane xSplit="2" ySplit="8" topLeftCell="C9" activePane="bottomRight" state="frozen"/>
      <selection pane="bottomRight" activeCell="B2" sqref="B2"/>
      <selection pane="bottomLeft" activeCell="B9" sqref="A1:XFD1048576"/>
      <selection pane="topRight" activeCell="B9" sqref="A1:XFD1048576"/>
    </sheetView>
  </sheetViews>
  <sheetFormatPr defaultColWidth="9.140625" defaultRowHeight="15"/>
  <cols>
    <col min="1" max="1" width="9.85546875" style="1" hidden="1" customWidth="1"/>
    <col min="2" max="2" width="60.85546875" style="2" bestFit="1" customWidth="1"/>
    <col min="3" max="3" width="18.85546875" style="3" customWidth="1"/>
    <col min="4" max="4" width="19.140625" style="3" customWidth="1"/>
    <col min="5" max="5" width="17" style="3" customWidth="1"/>
    <col min="6" max="6" width="20.140625" style="3" customWidth="1"/>
    <col min="7" max="9" width="11.42578125" style="2" customWidth="1"/>
    <col min="10" max="16384" width="9.140625" style="2"/>
  </cols>
  <sheetData>
    <row r="2" spans="1:6" ht="18">
      <c r="B2" s="44" t="s">
        <v>157</v>
      </c>
      <c r="F2" s="2"/>
    </row>
    <row r="3" spans="1:6" ht="9.75" customHeight="1">
      <c r="B3" s="44"/>
      <c r="F3" s="26"/>
    </row>
    <row r="4" spans="1:6">
      <c r="C4" s="5"/>
      <c r="D4" s="5"/>
      <c r="E4" s="56" t="s">
        <v>1</v>
      </c>
      <c r="F4" s="4"/>
    </row>
    <row r="5" spans="1:6">
      <c r="C5" s="5"/>
      <c r="D5" s="5"/>
      <c r="E5" s="46"/>
      <c r="F5" s="4"/>
    </row>
    <row r="6" spans="1:6">
      <c r="B6" s="45"/>
      <c r="C6" s="5"/>
      <c r="D6" s="5"/>
      <c r="E6" s="21" t="s">
        <v>2</v>
      </c>
    </row>
    <row r="7" spans="1:6" ht="15.75" thickBot="1">
      <c r="A7" s="7"/>
      <c r="B7" s="8"/>
      <c r="C7" s="8"/>
      <c r="D7" s="8"/>
      <c r="E7" s="8"/>
    </row>
    <row r="8" spans="1:6" s="14" customFormat="1" ht="63.75" thickBot="1">
      <c r="A8" s="9"/>
      <c r="B8" s="10" t="s">
        <v>7</v>
      </c>
      <c r="C8" s="11" t="s">
        <v>158</v>
      </c>
      <c r="D8" s="11" t="s">
        <v>159</v>
      </c>
      <c r="E8" s="12" t="s">
        <v>160</v>
      </c>
      <c r="F8" s="13"/>
    </row>
    <row r="9" spans="1:6">
      <c r="A9" s="18"/>
      <c r="B9" s="19" t="s">
        <v>21</v>
      </c>
      <c r="C9" s="20">
        <v>157787</v>
      </c>
      <c r="D9" s="20">
        <v>12673</v>
      </c>
      <c r="E9" s="20">
        <v>170460</v>
      </c>
      <c r="F9" s="21"/>
    </row>
    <row r="10" spans="1:6">
      <c r="A10" s="18"/>
      <c r="B10" s="19" t="s">
        <v>23</v>
      </c>
      <c r="C10" s="22">
        <v>87763</v>
      </c>
      <c r="D10" s="22">
        <v>47479</v>
      </c>
      <c r="E10" s="20">
        <v>135242</v>
      </c>
      <c r="F10" s="23"/>
    </row>
    <row r="11" spans="1:6">
      <c r="A11" s="18"/>
      <c r="B11" s="19" t="s">
        <v>24</v>
      </c>
      <c r="C11" s="22">
        <v>401494</v>
      </c>
      <c r="D11" s="22">
        <v>202071</v>
      </c>
      <c r="E11" s="20">
        <v>603565</v>
      </c>
      <c r="F11" s="23"/>
    </row>
    <row r="12" spans="1:6">
      <c r="A12" s="18"/>
      <c r="B12" s="19" t="s">
        <v>25</v>
      </c>
      <c r="C12" s="22">
        <v>738576</v>
      </c>
      <c r="D12" s="22">
        <v>999205</v>
      </c>
      <c r="E12" s="20">
        <v>1737781</v>
      </c>
      <c r="F12" s="23"/>
    </row>
    <row r="13" spans="1:6">
      <c r="A13" s="18"/>
      <c r="B13" s="19" t="s">
        <v>26</v>
      </c>
      <c r="C13" s="22">
        <v>44979</v>
      </c>
      <c r="D13" s="22">
        <v>53791</v>
      </c>
      <c r="E13" s="20">
        <v>98770</v>
      </c>
      <c r="F13" s="23"/>
    </row>
    <row r="14" spans="1:6">
      <c r="A14" s="18"/>
      <c r="B14" s="19" t="s">
        <v>27</v>
      </c>
      <c r="C14" s="22">
        <v>120163</v>
      </c>
      <c r="D14" s="22">
        <v>3650</v>
      </c>
      <c r="E14" s="20">
        <v>123813</v>
      </c>
      <c r="F14" s="23"/>
    </row>
    <row r="15" spans="1:6">
      <c r="A15" s="18"/>
      <c r="B15" s="19" t="s">
        <v>28</v>
      </c>
      <c r="C15" s="22">
        <v>329390</v>
      </c>
      <c r="D15" s="22">
        <v>159698</v>
      </c>
      <c r="E15" s="20">
        <v>489088</v>
      </c>
      <c r="F15" s="23"/>
    </row>
    <row r="16" spans="1:6">
      <c r="A16" s="18"/>
      <c r="B16" s="19" t="s">
        <v>29</v>
      </c>
      <c r="C16" s="22">
        <v>2838716</v>
      </c>
      <c r="D16" s="22">
        <v>2353885</v>
      </c>
      <c r="E16" s="20">
        <v>5192601</v>
      </c>
      <c r="F16" s="23"/>
    </row>
    <row r="17" spans="1:6">
      <c r="A17" s="18"/>
      <c r="B17" s="19" t="s">
        <v>31</v>
      </c>
      <c r="C17" s="22">
        <v>82960</v>
      </c>
      <c r="D17" s="22">
        <v>37284</v>
      </c>
      <c r="E17" s="20">
        <v>120244</v>
      </c>
      <c r="F17" s="23"/>
    </row>
    <row r="18" spans="1:6">
      <c r="A18" s="18"/>
      <c r="B18" s="19" t="s">
        <v>33</v>
      </c>
      <c r="C18" s="22">
        <v>20681</v>
      </c>
      <c r="D18" s="22">
        <v>251</v>
      </c>
      <c r="E18" s="20">
        <v>20932</v>
      </c>
      <c r="F18" s="23"/>
    </row>
    <row r="19" spans="1:6">
      <c r="A19" s="18"/>
      <c r="B19" s="19" t="s">
        <v>34</v>
      </c>
      <c r="C19" s="22">
        <v>180031</v>
      </c>
      <c r="D19" s="22">
        <v>51547</v>
      </c>
      <c r="E19" s="20">
        <v>231578</v>
      </c>
      <c r="F19" s="23"/>
    </row>
    <row r="20" spans="1:6">
      <c r="A20" s="18"/>
      <c r="B20" s="19" t="s">
        <v>35</v>
      </c>
      <c r="C20" s="22">
        <v>180864</v>
      </c>
      <c r="D20" s="22">
        <v>94808</v>
      </c>
      <c r="E20" s="20">
        <v>275672</v>
      </c>
      <c r="F20" s="23"/>
    </row>
    <row r="21" spans="1:6">
      <c r="A21" s="18"/>
      <c r="B21" s="19" t="s">
        <v>36</v>
      </c>
      <c r="C21" s="22">
        <v>236767</v>
      </c>
      <c r="D21" s="22">
        <v>106677</v>
      </c>
      <c r="E21" s="20">
        <v>343444</v>
      </c>
      <c r="F21" s="23"/>
    </row>
    <row r="22" spans="1:6">
      <c r="A22" s="18"/>
      <c r="B22" s="19" t="s">
        <v>37</v>
      </c>
      <c r="C22" s="22">
        <v>3259337</v>
      </c>
      <c r="D22" s="22">
        <v>3275142</v>
      </c>
      <c r="E22" s="20">
        <v>6534479</v>
      </c>
      <c r="F22" s="23"/>
    </row>
    <row r="23" spans="1:6">
      <c r="A23" s="18"/>
      <c r="B23" s="19" t="s">
        <v>38</v>
      </c>
      <c r="C23" s="22">
        <v>557677</v>
      </c>
      <c r="D23" s="22">
        <v>496891</v>
      </c>
      <c r="E23" s="20">
        <v>1054568</v>
      </c>
      <c r="F23" s="23"/>
    </row>
    <row r="24" spans="1:6">
      <c r="A24" s="18"/>
      <c r="B24" s="19" t="s">
        <v>39</v>
      </c>
      <c r="C24" s="22">
        <v>16399</v>
      </c>
      <c r="D24" s="22">
        <v>17</v>
      </c>
      <c r="E24" s="20">
        <v>16416</v>
      </c>
      <c r="F24" s="23"/>
    </row>
    <row r="25" spans="1:6">
      <c r="A25" s="18"/>
      <c r="B25" s="19" t="s">
        <v>40</v>
      </c>
      <c r="C25" s="22">
        <v>9248007</v>
      </c>
      <c r="D25" s="22">
        <v>9734769</v>
      </c>
      <c r="E25" s="20">
        <v>18982776</v>
      </c>
      <c r="F25" s="23"/>
    </row>
    <row r="26" spans="1:6">
      <c r="A26" s="18"/>
      <c r="B26" s="19" t="s">
        <v>41</v>
      </c>
      <c r="C26" s="22">
        <v>75081</v>
      </c>
      <c r="D26" s="22">
        <v>6345</v>
      </c>
      <c r="E26" s="20">
        <v>81426</v>
      </c>
      <c r="F26" s="23"/>
    </row>
    <row r="27" spans="1:6">
      <c r="A27" s="18"/>
      <c r="B27" s="19" t="s">
        <v>42</v>
      </c>
      <c r="C27" s="22">
        <v>213401</v>
      </c>
      <c r="D27" s="22">
        <v>61559</v>
      </c>
      <c r="E27" s="20">
        <v>274960</v>
      </c>
      <c r="F27" s="23"/>
    </row>
    <row r="28" spans="1:6">
      <c r="A28" s="18"/>
      <c r="B28" s="19" t="s">
        <v>43</v>
      </c>
      <c r="C28" s="22">
        <v>68118</v>
      </c>
      <c r="D28" s="22">
        <v>17964</v>
      </c>
      <c r="E28" s="20">
        <v>86082</v>
      </c>
      <c r="F28" s="23"/>
    </row>
    <row r="29" spans="1:6">
      <c r="A29" s="18"/>
      <c r="B29" s="19" t="s">
        <v>44</v>
      </c>
      <c r="C29" s="22">
        <v>46159</v>
      </c>
      <c r="D29" s="22">
        <v>268</v>
      </c>
      <c r="E29" s="20">
        <v>46427</v>
      </c>
      <c r="F29" s="23"/>
    </row>
    <row r="30" spans="1:6">
      <c r="A30" s="18"/>
      <c r="B30" s="19" t="s">
        <v>45</v>
      </c>
      <c r="C30" s="22">
        <v>427748</v>
      </c>
      <c r="D30" s="22">
        <v>108167</v>
      </c>
      <c r="E30" s="20">
        <v>535915</v>
      </c>
      <c r="F30" s="23"/>
    </row>
    <row r="31" spans="1:6">
      <c r="A31" s="18"/>
      <c r="B31" s="19" t="s">
        <v>47</v>
      </c>
      <c r="C31" s="22">
        <v>46078</v>
      </c>
      <c r="D31" s="22">
        <v>21496</v>
      </c>
      <c r="E31" s="20">
        <v>67574</v>
      </c>
      <c r="F31" s="23"/>
    </row>
    <row r="32" spans="1:6">
      <c r="A32" s="18"/>
      <c r="B32" s="19" t="s">
        <v>48</v>
      </c>
      <c r="C32" s="22">
        <v>289156</v>
      </c>
      <c r="D32" s="22">
        <v>115467</v>
      </c>
      <c r="E32" s="20">
        <v>404623</v>
      </c>
      <c r="F32" s="23"/>
    </row>
    <row r="33" spans="1:6">
      <c r="A33" s="18"/>
      <c r="B33" s="19" t="s">
        <v>49</v>
      </c>
      <c r="C33" s="22">
        <v>692296</v>
      </c>
      <c r="D33" s="22">
        <v>545943</v>
      </c>
      <c r="E33" s="20">
        <v>1238239</v>
      </c>
      <c r="F33" s="23"/>
    </row>
    <row r="34" spans="1:6">
      <c r="A34" s="18"/>
      <c r="B34" s="19" t="s">
        <v>50</v>
      </c>
      <c r="C34" s="22">
        <v>11808</v>
      </c>
      <c r="D34" s="22">
        <v>134</v>
      </c>
      <c r="E34" s="20">
        <v>11942</v>
      </c>
      <c r="F34" s="23"/>
    </row>
    <row r="35" spans="1:6">
      <c r="A35" s="18"/>
      <c r="B35" s="19" t="s">
        <v>51</v>
      </c>
      <c r="C35" s="22">
        <v>10175</v>
      </c>
      <c r="D35" s="22">
        <v>2294</v>
      </c>
      <c r="E35" s="20">
        <v>12469</v>
      </c>
      <c r="F35" s="23"/>
    </row>
    <row r="36" spans="1:6">
      <c r="A36" s="18"/>
      <c r="B36" s="19" t="s">
        <v>52</v>
      </c>
      <c r="C36" s="22">
        <v>142221</v>
      </c>
      <c r="D36" s="22">
        <v>54812</v>
      </c>
      <c r="E36" s="20">
        <v>197033</v>
      </c>
      <c r="F36" s="23"/>
    </row>
    <row r="37" spans="1:6">
      <c r="A37" s="18"/>
      <c r="B37" s="19" t="s">
        <v>53</v>
      </c>
      <c r="C37" s="22">
        <v>57818</v>
      </c>
      <c r="D37" s="22">
        <v>6948</v>
      </c>
      <c r="E37" s="20">
        <v>64766</v>
      </c>
      <c r="F37" s="23"/>
    </row>
    <row r="38" spans="1:6">
      <c r="A38" s="18"/>
      <c r="B38" s="19" t="s">
        <v>54</v>
      </c>
      <c r="C38" s="22">
        <v>996080</v>
      </c>
      <c r="D38" s="22">
        <v>1340466</v>
      </c>
      <c r="E38" s="20">
        <v>2336546</v>
      </c>
      <c r="F38" s="23"/>
    </row>
    <row r="39" spans="1:6">
      <c r="A39" s="18"/>
      <c r="B39" s="19" t="s">
        <v>55</v>
      </c>
      <c r="C39" s="22">
        <v>924634</v>
      </c>
      <c r="D39" s="22">
        <v>1205529</v>
      </c>
      <c r="E39" s="20">
        <v>2130163</v>
      </c>
      <c r="F39" s="23"/>
    </row>
    <row r="40" spans="1:6">
      <c r="A40" s="18"/>
      <c r="B40" s="19" t="s">
        <v>56</v>
      </c>
      <c r="C40" s="22">
        <v>86686</v>
      </c>
      <c r="D40" s="22">
        <v>10330</v>
      </c>
      <c r="E40" s="20">
        <v>97016</v>
      </c>
      <c r="F40" s="23"/>
    </row>
    <row r="41" spans="1:6">
      <c r="A41" s="18"/>
      <c r="B41" s="19" t="s">
        <v>57</v>
      </c>
      <c r="C41" s="22">
        <v>59605</v>
      </c>
      <c r="D41" s="22">
        <v>7433</v>
      </c>
      <c r="E41" s="20">
        <v>67038</v>
      </c>
      <c r="F41" s="23"/>
    </row>
    <row r="42" spans="1:6">
      <c r="A42" s="18"/>
      <c r="B42" s="19" t="s">
        <v>58</v>
      </c>
      <c r="C42" s="22">
        <v>384156</v>
      </c>
      <c r="D42" s="22">
        <v>1052260</v>
      </c>
      <c r="E42" s="20">
        <v>1436416</v>
      </c>
      <c r="F42" s="23"/>
    </row>
    <row r="43" spans="1:6">
      <c r="A43" s="18"/>
      <c r="B43" s="19" t="s">
        <v>59</v>
      </c>
      <c r="C43" s="22">
        <v>1623256</v>
      </c>
      <c r="D43" s="22">
        <v>1770039</v>
      </c>
      <c r="E43" s="20">
        <v>3393295</v>
      </c>
      <c r="F43" s="23"/>
    </row>
    <row r="44" spans="1:6">
      <c r="A44" s="18"/>
      <c r="B44" s="19" t="s">
        <v>60</v>
      </c>
      <c r="C44" s="22">
        <v>20012</v>
      </c>
      <c r="D44" s="22">
        <v>19337</v>
      </c>
      <c r="E44" s="20">
        <v>39349</v>
      </c>
      <c r="F44" s="23"/>
    </row>
    <row r="45" spans="1:6">
      <c r="A45" s="18"/>
      <c r="B45" s="19" t="s">
        <v>61</v>
      </c>
      <c r="C45" s="22">
        <v>54392</v>
      </c>
      <c r="D45" s="22">
        <v>2528</v>
      </c>
      <c r="E45" s="20">
        <v>56920</v>
      </c>
      <c r="F45" s="23"/>
    </row>
    <row r="46" spans="1:6">
      <c r="A46" s="18"/>
      <c r="B46" s="19" t="s">
        <v>62</v>
      </c>
      <c r="C46" s="22">
        <v>188174</v>
      </c>
      <c r="D46" s="22">
        <v>108653</v>
      </c>
      <c r="E46" s="20">
        <v>296827</v>
      </c>
      <c r="F46" s="23"/>
    </row>
    <row r="47" spans="1:6">
      <c r="A47" s="18"/>
      <c r="B47" s="19" t="s">
        <v>63</v>
      </c>
      <c r="C47" s="22">
        <v>178585</v>
      </c>
      <c r="D47" s="22">
        <v>136143</v>
      </c>
      <c r="E47" s="20">
        <v>314728</v>
      </c>
      <c r="F47" s="23"/>
    </row>
    <row r="48" spans="1:6">
      <c r="A48" s="18"/>
      <c r="B48" s="19" t="s">
        <v>64</v>
      </c>
      <c r="C48" s="22">
        <v>15019</v>
      </c>
      <c r="D48" s="22">
        <v>5274</v>
      </c>
      <c r="E48" s="20">
        <v>20293</v>
      </c>
      <c r="F48" s="23"/>
    </row>
    <row r="49" spans="1:6">
      <c r="A49" s="18"/>
      <c r="B49" s="19" t="s">
        <v>65</v>
      </c>
      <c r="C49" s="22">
        <v>52852</v>
      </c>
      <c r="D49" s="22">
        <v>33048</v>
      </c>
      <c r="E49" s="20">
        <v>85900</v>
      </c>
      <c r="F49" s="23"/>
    </row>
    <row r="50" spans="1:6">
      <c r="A50" s="18"/>
      <c r="B50" s="19" t="s">
        <v>67</v>
      </c>
      <c r="C50" s="22">
        <v>196774</v>
      </c>
      <c r="D50" s="22">
        <v>146372</v>
      </c>
      <c r="E50" s="20">
        <v>343146</v>
      </c>
      <c r="F50" s="23"/>
    </row>
    <row r="51" spans="1:6">
      <c r="A51" s="18"/>
      <c r="B51" s="19" t="s">
        <v>68</v>
      </c>
      <c r="C51" s="22">
        <v>280193</v>
      </c>
      <c r="D51" s="22">
        <v>217239</v>
      </c>
      <c r="E51" s="20">
        <v>497432</v>
      </c>
      <c r="F51" s="23"/>
    </row>
    <row r="52" spans="1:6">
      <c r="A52" s="18"/>
      <c r="B52" s="19" t="s">
        <v>69</v>
      </c>
      <c r="C52" s="22">
        <v>360247</v>
      </c>
      <c r="D52" s="22">
        <v>118062</v>
      </c>
      <c r="E52" s="20">
        <v>478309</v>
      </c>
      <c r="F52" s="23"/>
    </row>
    <row r="53" spans="1:6">
      <c r="A53" s="18"/>
      <c r="B53" s="19" t="s">
        <v>70</v>
      </c>
      <c r="C53" s="22">
        <v>6348327</v>
      </c>
      <c r="D53" s="22">
        <v>5707629</v>
      </c>
      <c r="E53" s="20">
        <v>12055956</v>
      </c>
      <c r="F53" s="23"/>
    </row>
    <row r="54" spans="1:6">
      <c r="A54" s="18"/>
      <c r="B54" s="19" t="s">
        <v>71</v>
      </c>
      <c r="C54" s="22">
        <v>1596254</v>
      </c>
      <c r="D54" s="22">
        <v>101220</v>
      </c>
      <c r="E54" s="20">
        <v>1697474</v>
      </c>
      <c r="F54" s="23"/>
    </row>
    <row r="55" spans="1:6">
      <c r="A55" s="18"/>
      <c r="B55" s="19" t="s">
        <v>72</v>
      </c>
      <c r="C55" s="22">
        <v>404032</v>
      </c>
      <c r="D55" s="22">
        <v>152750</v>
      </c>
      <c r="E55" s="20">
        <v>556782</v>
      </c>
      <c r="F55" s="23"/>
    </row>
    <row r="56" spans="1:6">
      <c r="A56" s="18"/>
      <c r="B56" s="19" t="s">
        <v>73</v>
      </c>
      <c r="C56" s="22">
        <v>543320</v>
      </c>
      <c r="D56" s="22">
        <v>391485</v>
      </c>
      <c r="E56" s="20">
        <v>934805</v>
      </c>
      <c r="F56" s="23"/>
    </row>
    <row r="57" spans="1:6">
      <c r="A57" s="18"/>
      <c r="B57" s="19" t="s">
        <v>74</v>
      </c>
      <c r="C57" s="22">
        <v>4458693</v>
      </c>
      <c r="D57" s="22">
        <v>2357736</v>
      </c>
      <c r="E57" s="20">
        <v>6816429</v>
      </c>
      <c r="F57" s="23"/>
    </row>
    <row r="58" spans="1:6">
      <c r="A58" s="18"/>
      <c r="B58" s="19" t="s">
        <v>75</v>
      </c>
      <c r="C58" s="22">
        <v>121185</v>
      </c>
      <c r="D58" s="22">
        <v>48584</v>
      </c>
      <c r="E58" s="20">
        <v>169769</v>
      </c>
      <c r="F58" s="23"/>
    </row>
    <row r="59" spans="1:6">
      <c r="A59" s="18"/>
      <c r="B59" s="19" t="s">
        <v>77</v>
      </c>
      <c r="C59" s="22">
        <v>781565</v>
      </c>
      <c r="D59" s="22">
        <v>1181890</v>
      </c>
      <c r="E59" s="20">
        <v>1963455</v>
      </c>
      <c r="F59" s="23"/>
    </row>
    <row r="60" spans="1:6">
      <c r="A60" s="18"/>
      <c r="B60" s="19" t="s">
        <v>78</v>
      </c>
      <c r="C60" s="22">
        <v>2463624</v>
      </c>
      <c r="D60" s="22">
        <v>3374687</v>
      </c>
      <c r="E60" s="20">
        <v>5838311</v>
      </c>
      <c r="F60" s="23"/>
    </row>
    <row r="61" spans="1:6">
      <c r="A61" s="18"/>
      <c r="B61" s="19" t="s">
        <v>80</v>
      </c>
      <c r="C61" s="22">
        <v>119346</v>
      </c>
      <c r="D61" s="22">
        <v>19404</v>
      </c>
      <c r="E61" s="20">
        <v>138750</v>
      </c>
      <c r="F61" s="23"/>
    </row>
    <row r="62" spans="1:6">
      <c r="A62" s="18"/>
      <c r="B62" s="19" t="s">
        <v>83</v>
      </c>
      <c r="C62" s="22">
        <v>1210856</v>
      </c>
      <c r="D62" s="22">
        <v>964718</v>
      </c>
      <c r="E62" s="20">
        <v>2175574</v>
      </c>
      <c r="F62" s="23"/>
    </row>
    <row r="63" spans="1:6">
      <c r="A63" s="18"/>
      <c r="B63" s="19" t="s">
        <v>84</v>
      </c>
      <c r="C63" s="22">
        <v>224158</v>
      </c>
      <c r="D63" s="22">
        <v>98876</v>
      </c>
      <c r="E63" s="20">
        <v>323034</v>
      </c>
      <c r="F63" s="23"/>
    </row>
    <row r="64" spans="1:6">
      <c r="A64" s="18"/>
      <c r="B64" s="19" t="s">
        <v>85</v>
      </c>
      <c r="C64" s="22">
        <v>1713052</v>
      </c>
      <c r="D64" s="22">
        <v>1948119</v>
      </c>
      <c r="E64" s="20">
        <v>3661171</v>
      </c>
      <c r="F64" s="23"/>
    </row>
    <row r="65" spans="1:6">
      <c r="A65" s="18"/>
      <c r="B65" s="19" t="s">
        <v>86</v>
      </c>
      <c r="C65" s="22">
        <v>29512</v>
      </c>
      <c r="D65" s="22">
        <v>1858</v>
      </c>
      <c r="E65" s="20">
        <v>31370</v>
      </c>
      <c r="F65" s="23"/>
    </row>
    <row r="66" spans="1:6">
      <c r="A66" s="18"/>
      <c r="B66" s="19" t="s">
        <v>88</v>
      </c>
      <c r="C66" s="22">
        <v>279728</v>
      </c>
      <c r="D66" s="22">
        <v>128626</v>
      </c>
      <c r="E66" s="20">
        <v>408354</v>
      </c>
      <c r="F66" s="23"/>
    </row>
    <row r="67" spans="1:6">
      <c r="A67" s="18"/>
      <c r="B67" s="19" t="s">
        <v>89</v>
      </c>
      <c r="C67" s="22">
        <v>1119398</v>
      </c>
      <c r="D67" s="22">
        <v>442213</v>
      </c>
      <c r="E67" s="20">
        <v>1561611</v>
      </c>
      <c r="F67" s="23"/>
    </row>
    <row r="68" spans="1:6">
      <c r="A68" s="18"/>
      <c r="B68" s="19" t="s">
        <v>90</v>
      </c>
      <c r="C68" s="22">
        <v>9439073</v>
      </c>
      <c r="D68" s="22">
        <v>7658845</v>
      </c>
      <c r="E68" s="20">
        <v>17097918</v>
      </c>
      <c r="F68" s="23"/>
    </row>
    <row r="69" spans="1:6">
      <c r="A69" s="18"/>
      <c r="B69" s="19" t="s">
        <v>91</v>
      </c>
      <c r="C69" s="22">
        <v>40364</v>
      </c>
      <c r="D69" s="22">
        <v>36547</v>
      </c>
      <c r="E69" s="20">
        <v>76911</v>
      </c>
      <c r="F69" s="23"/>
    </row>
    <row r="70" spans="1:6">
      <c r="A70" s="18"/>
      <c r="B70" s="19" t="s">
        <v>92</v>
      </c>
      <c r="C70" s="22">
        <v>104012</v>
      </c>
      <c r="D70" s="22">
        <v>21396</v>
      </c>
      <c r="E70" s="20">
        <v>125408</v>
      </c>
      <c r="F70" s="23"/>
    </row>
    <row r="71" spans="1:6">
      <c r="A71" s="18"/>
      <c r="B71" s="19" t="s">
        <v>93</v>
      </c>
      <c r="C71" s="22">
        <v>36575</v>
      </c>
      <c r="D71" s="22">
        <v>0</v>
      </c>
      <c r="E71" s="20">
        <v>36575</v>
      </c>
      <c r="F71" s="23"/>
    </row>
    <row r="72" spans="1:6">
      <c r="A72" s="18"/>
      <c r="B72" s="19" t="s">
        <v>94</v>
      </c>
      <c r="C72" s="22">
        <v>798634</v>
      </c>
      <c r="D72" s="22">
        <v>482141</v>
      </c>
      <c r="E72" s="20">
        <v>1280775</v>
      </c>
      <c r="F72" s="23"/>
    </row>
    <row r="73" spans="1:6">
      <c r="A73" s="18"/>
      <c r="B73" s="19" t="s">
        <v>95</v>
      </c>
      <c r="C73" s="22">
        <v>2205079</v>
      </c>
      <c r="D73" s="22">
        <v>1856576</v>
      </c>
      <c r="E73" s="20">
        <v>4061655</v>
      </c>
      <c r="F73" s="23"/>
    </row>
    <row r="74" spans="1:6">
      <c r="A74" s="18"/>
      <c r="B74" s="19" t="s">
        <v>96</v>
      </c>
      <c r="C74" s="22">
        <v>127845</v>
      </c>
      <c r="D74" s="22">
        <v>37334</v>
      </c>
      <c r="E74" s="20">
        <v>165179</v>
      </c>
      <c r="F74" s="23"/>
    </row>
    <row r="75" spans="1:6">
      <c r="A75" s="18"/>
      <c r="B75" s="19" t="s">
        <v>97</v>
      </c>
      <c r="C75" s="22">
        <v>818207</v>
      </c>
      <c r="D75" s="22">
        <v>926463</v>
      </c>
      <c r="E75" s="20">
        <v>1744670</v>
      </c>
      <c r="F75" s="23"/>
    </row>
    <row r="76" spans="1:6">
      <c r="A76" s="18"/>
      <c r="B76" s="19" t="s">
        <v>98</v>
      </c>
      <c r="C76" s="22">
        <v>4746636</v>
      </c>
      <c r="D76" s="22">
        <v>6531617</v>
      </c>
      <c r="E76" s="20">
        <v>11278253</v>
      </c>
      <c r="F76" s="23"/>
    </row>
    <row r="77" spans="1:6">
      <c r="A77" s="18"/>
      <c r="B77" s="19" t="s">
        <v>99</v>
      </c>
      <c r="C77" s="22">
        <v>301129</v>
      </c>
      <c r="D77" s="22">
        <v>121393</v>
      </c>
      <c r="E77" s="20">
        <v>422522</v>
      </c>
      <c r="F77" s="23"/>
    </row>
    <row r="78" spans="1:6">
      <c r="A78" s="18"/>
      <c r="B78" s="19" t="s">
        <v>100</v>
      </c>
      <c r="C78" s="22">
        <v>154432</v>
      </c>
      <c r="D78" s="22">
        <v>38188</v>
      </c>
      <c r="E78" s="20">
        <v>192620</v>
      </c>
      <c r="F78" s="23"/>
    </row>
    <row r="79" spans="1:6">
      <c r="A79" s="18"/>
      <c r="B79" s="19" t="s">
        <v>101</v>
      </c>
      <c r="C79" s="22">
        <v>0</v>
      </c>
      <c r="D79" s="22">
        <v>34739</v>
      </c>
      <c r="E79" s="20">
        <v>34739</v>
      </c>
      <c r="F79" s="23"/>
    </row>
    <row r="80" spans="1:6">
      <c r="A80" s="18"/>
      <c r="B80" s="19" t="s">
        <v>102</v>
      </c>
      <c r="C80" s="22">
        <v>2153448</v>
      </c>
      <c r="D80" s="22">
        <v>1765418</v>
      </c>
      <c r="E80" s="20">
        <v>3918866</v>
      </c>
      <c r="F80" s="23"/>
    </row>
    <row r="81" spans="1:6">
      <c r="A81" s="18"/>
      <c r="B81" s="19" t="s">
        <v>104</v>
      </c>
      <c r="C81" s="22">
        <v>34972</v>
      </c>
      <c r="D81" s="22">
        <v>6613</v>
      </c>
      <c r="E81" s="20">
        <v>41585</v>
      </c>
      <c r="F81" s="23"/>
    </row>
    <row r="82" spans="1:6">
      <c r="A82" s="18"/>
      <c r="B82" s="19" t="s">
        <v>105</v>
      </c>
      <c r="C82" s="22">
        <v>254114</v>
      </c>
      <c r="D82" s="22">
        <v>155881</v>
      </c>
      <c r="E82" s="20">
        <v>409995</v>
      </c>
      <c r="F82" s="23"/>
    </row>
    <row r="83" spans="1:6">
      <c r="A83" s="18"/>
      <c r="B83" s="19" t="s">
        <v>107</v>
      </c>
      <c r="C83" s="22">
        <v>207973</v>
      </c>
      <c r="D83" s="22">
        <v>63903</v>
      </c>
      <c r="E83" s="20">
        <v>271876</v>
      </c>
      <c r="F83" s="23"/>
    </row>
    <row r="84" spans="1:6">
      <c r="A84" s="18"/>
      <c r="B84" s="19" t="s">
        <v>108</v>
      </c>
      <c r="C84" s="22">
        <v>2403952</v>
      </c>
      <c r="D84" s="22">
        <v>2497612</v>
      </c>
      <c r="E84" s="20">
        <v>4901564</v>
      </c>
      <c r="F84" s="23"/>
    </row>
    <row r="85" spans="1:6">
      <c r="A85" s="18"/>
      <c r="B85" s="19" t="s">
        <v>109</v>
      </c>
      <c r="C85" s="22">
        <v>374515</v>
      </c>
      <c r="D85" s="22">
        <v>208466</v>
      </c>
      <c r="E85" s="20">
        <v>582981</v>
      </c>
      <c r="F85" s="23"/>
    </row>
    <row r="86" spans="1:6">
      <c r="A86" s="18"/>
      <c r="B86" s="19" t="s">
        <v>110</v>
      </c>
      <c r="C86" s="22">
        <v>212843</v>
      </c>
      <c r="D86" s="22">
        <v>163683</v>
      </c>
      <c r="E86" s="20">
        <v>376526</v>
      </c>
      <c r="F86" s="23"/>
    </row>
    <row r="87" spans="1:6">
      <c r="A87" s="18"/>
      <c r="B87" s="19" t="s">
        <v>112</v>
      </c>
      <c r="C87" s="22">
        <v>11299289</v>
      </c>
      <c r="D87" s="22">
        <v>7741482</v>
      </c>
      <c r="E87" s="20">
        <v>19040771</v>
      </c>
      <c r="F87" s="23"/>
    </row>
    <row r="88" spans="1:6">
      <c r="A88" s="18"/>
      <c r="B88" s="19" t="s">
        <v>113</v>
      </c>
      <c r="C88" s="22">
        <v>202213</v>
      </c>
      <c r="D88" s="22">
        <v>82118</v>
      </c>
      <c r="E88" s="20">
        <v>284331</v>
      </c>
      <c r="F88" s="23"/>
    </row>
    <row r="89" spans="1:6">
      <c r="A89" s="18"/>
      <c r="B89" s="19" t="s">
        <v>114</v>
      </c>
      <c r="C89" s="22">
        <v>357184</v>
      </c>
      <c r="D89" s="22">
        <v>173309</v>
      </c>
      <c r="E89" s="20">
        <v>530493</v>
      </c>
      <c r="F89" s="23"/>
    </row>
    <row r="90" spans="1:6">
      <c r="A90" s="18"/>
      <c r="B90" s="19" t="s">
        <v>116</v>
      </c>
      <c r="C90" s="22">
        <v>251237</v>
      </c>
      <c r="D90" s="22">
        <v>147996</v>
      </c>
      <c r="E90" s="20">
        <v>399233</v>
      </c>
      <c r="F90" s="23"/>
    </row>
    <row r="91" spans="1:6">
      <c r="A91" s="18"/>
      <c r="B91" s="19" t="s">
        <v>117</v>
      </c>
      <c r="C91" s="22">
        <v>2319903</v>
      </c>
      <c r="D91" s="22">
        <v>1545517</v>
      </c>
      <c r="E91" s="20">
        <v>3865420</v>
      </c>
      <c r="F91" s="23"/>
    </row>
    <row r="92" spans="1:6">
      <c r="A92" s="18"/>
      <c r="B92" s="19" t="s">
        <v>119</v>
      </c>
      <c r="C92" s="22">
        <v>839053</v>
      </c>
      <c r="D92" s="22">
        <v>890352</v>
      </c>
      <c r="E92" s="20">
        <v>1729405</v>
      </c>
      <c r="F92" s="23"/>
    </row>
    <row r="93" spans="1:6">
      <c r="A93" s="18"/>
      <c r="B93" s="19" t="s">
        <v>120</v>
      </c>
      <c r="C93" s="22">
        <v>103970</v>
      </c>
      <c r="D93" s="22">
        <v>40498</v>
      </c>
      <c r="E93" s="20">
        <v>144468</v>
      </c>
      <c r="F93" s="23"/>
    </row>
    <row r="94" spans="1:6">
      <c r="A94" s="18"/>
      <c r="B94" s="19" t="s">
        <v>125</v>
      </c>
      <c r="C94" s="22">
        <v>16680</v>
      </c>
      <c r="D94" s="22">
        <v>12372</v>
      </c>
      <c r="E94" s="20">
        <v>29052</v>
      </c>
      <c r="F94" s="23"/>
    </row>
    <row r="95" spans="1:6">
      <c r="A95" s="18"/>
      <c r="B95" s="19" t="s">
        <v>126</v>
      </c>
      <c r="C95" s="22">
        <v>93144</v>
      </c>
      <c r="D95" s="22">
        <v>66682</v>
      </c>
      <c r="E95" s="20">
        <v>159826</v>
      </c>
      <c r="F95" s="23"/>
    </row>
    <row r="96" spans="1:6">
      <c r="A96" s="18"/>
      <c r="B96" s="19" t="s">
        <v>127</v>
      </c>
      <c r="C96" s="22">
        <v>11557</v>
      </c>
      <c r="D96" s="22">
        <v>15419</v>
      </c>
      <c r="E96" s="20">
        <v>26976</v>
      </c>
      <c r="F96" s="23"/>
    </row>
    <row r="97" spans="1:6">
      <c r="A97" s="18"/>
      <c r="B97" s="19" t="s">
        <v>128</v>
      </c>
      <c r="C97" s="22">
        <v>420550</v>
      </c>
      <c r="D97" s="22">
        <v>425638</v>
      </c>
      <c r="E97" s="20">
        <v>846188</v>
      </c>
      <c r="F97" s="23"/>
    </row>
    <row r="98" spans="1:6">
      <c r="A98" s="18"/>
      <c r="B98" s="19" t="s">
        <v>129</v>
      </c>
      <c r="C98" s="22">
        <v>8772</v>
      </c>
      <c r="D98" s="22">
        <v>12623</v>
      </c>
      <c r="E98" s="20">
        <v>21395</v>
      </c>
      <c r="F98" s="23"/>
    </row>
    <row r="99" spans="1:6">
      <c r="A99" s="18"/>
      <c r="B99" s="19" t="s">
        <v>130</v>
      </c>
      <c r="C99" s="22">
        <v>300334</v>
      </c>
      <c r="D99" s="22">
        <v>211731</v>
      </c>
      <c r="E99" s="20">
        <v>512065</v>
      </c>
      <c r="F99" s="23"/>
    </row>
    <row r="100" spans="1:6">
      <c r="A100" s="18"/>
      <c r="B100" s="19" t="s">
        <v>131</v>
      </c>
      <c r="C100" s="22">
        <v>191781</v>
      </c>
      <c r="D100" s="22">
        <v>93987</v>
      </c>
      <c r="E100" s="20">
        <v>285768</v>
      </c>
      <c r="F100" s="23"/>
    </row>
    <row r="101" spans="1:6">
      <c r="A101" s="18"/>
      <c r="B101" s="19" t="s">
        <v>132</v>
      </c>
      <c r="C101" s="22">
        <v>3192456</v>
      </c>
      <c r="D101" s="22">
        <v>3075348</v>
      </c>
      <c r="E101" s="20">
        <v>6267804</v>
      </c>
      <c r="F101" s="23"/>
    </row>
    <row r="102" spans="1:6">
      <c r="A102" s="18"/>
      <c r="B102" s="19" t="s">
        <v>133</v>
      </c>
      <c r="C102" s="22">
        <v>284872</v>
      </c>
      <c r="D102" s="22">
        <v>76743</v>
      </c>
      <c r="E102" s="20">
        <v>361615</v>
      </c>
      <c r="F102" s="23"/>
    </row>
    <row r="103" spans="1:6">
      <c r="A103" s="18"/>
      <c r="B103" s="19" t="s">
        <v>135</v>
      </c>
      <c r="C103" s="22">
        <v>2439156</v>
      </c>
      <c r="D103" s="22">
        <v>2395170</v>
      </c>
      <c r="E103" s="20">
        <v>4834326</v>
      </c>
      <c r="F103" s="23"/>
    </row>
    <row r="104" spans="1:6">
      <c r="A104" s="18"/>
      <c r="B104" s="19" t="s">
        <v>137</v>
      </c>
      <c r="C104" s="22">
        <v>16915</v>
      </c>
      <c r="D104" s="22">
        <v>552</v>
      </c>
      <c r="E104" s="20">
        <v>17467</v>
      </c>
      <c r="F104" s="23"/>
    </row>
    <row r="105" spans="1:6">
      <c r="A105" s="18"/>
      <c r="B105" s="19" t="s">
        <v>138</v>
      </c>
      <c r="C105" s="22">
        <v>233353</v>
      </c>
      <c r="D105" s="22">
        <v>138486</v>
      </c>
      <c r="E105" s="20">
        <v>371839</v>
      </c>
      <c r="F105" s="23"/>
    </row>
    <row r="106" spans="1:6">
      <c r="A106" s="18"/>
      <c r="B106" s="19" t="s">
        <v>139</v>
      </c>
      <c r="C106" s="22">
        <v>40094</v>
      </c>
      <c r="D106" s="22">
        <v>1021</v>
      </c>
      <c r="E106" s="20">
        <v>41115</v>
      </c>
      <c r="F106" s="23"/>
    </row>
    <row r="107" spans="1:6">
      <c r="A107" s="18"/>
      <c r="B107" s="19" t="s">
        <v>141</v>
      </c>
      <c r="C107" s="22">
        <v>54192</v>
      </c>
      <c r="D107" s="22">
        <v>19169</v>
      </c>
      <c r="E107" s="20">
        <v>73361</v>
      </c>
      <c r="F107" s="23"/>
    </row>
    <row r="108" spans="1:6">
      <c r="A108" s="18"/>
      <c r="B108" s="19" t="s">
        <v>142</v>
      </c>
      <c r="C108" s="22">
        <v>869340</v>
      </c>
      <c r="D108" s="22">
        <v>863917</v>
      </c>
      <c r="E108" s="20">
        <v>1733257</v>
      </c>
      <c r="F108" s="23"/>
    </row>
    <row r="109" spans="1:6">
      <c r="A109" s="18"/>
      <c r="B109" s="19" t="s">
        <v>143</v>
      </c>
      <c r="C109" s="22">
        <v>770229</v>
      </c>
      <c r="D109" s="22">
        <v>802374</v>
      </c>
      <c r="E109" s="20">
        <v>1572603</v>
      </c>
      <c r="F109" s="23"/>
    </row>
    <row r="110" spans="1:6">
      <c r="A110" s="18"/>
      <c r="B110" s="19" t="s">
        <v>144</v>
      </c>
      <c r="C110" s="22">
        <v>95474</v>
      </c>
      <c r="D110" s="22">
        <v>17311</v>
      </c>
      <c r="E110" s="20">
        <v>112785</v>
      </c>
      <c r="F110" s="23"/>
    </row>
    <row r="111" spans="1:6">
      <c r="A111" s="18"/>
      <c r="B111" s="19" t="s">
        <v>146</v>
      </c>
      <c r="C111" s="22">
        <v>2707512</v>
      </c>
      <c r="D111" s="22">
        <v>1903034</v>
      </c>
      <c r="E111" s="20">
        <v>4610546</v>
      </c>
      <c r="F111" s="23"/>
    </row>
    <row r="112" spans="1:6">
      <c r="A112" s="18"/>
      <c r="B112" s="19" t="s">
        <v>147</v>
      </c>
      <c r="C112" s="22">
        <v>19781</v>
      </c>
      <c r="D112" s="22">
        <v>5876</v>
      </c>
      <c r="E112" s="20">
        <v>25657</v>
      </c>
      <c r="F112" s="23"/>
    </row>
    <row r="113" spans="1:6">
      <c r="A113" s="18"/>
      <c r="B113" s="19" t="s">
        <v>148</v>
      </c>
      <c r="C113" s="22">
        <v>333867</v>
      </c>
      <c r="D113" s="22">
        <v>169676</v>
      </c>
      <c r="E113" s="20">
        <v>503543</v>
      </c>
      <c r="F113" s="23"/>
    </row>
    <row r="114" spans="1:6">
      <c r="A114" s="18"/>
      <c r="B114" s="19" t="s">
        <v>149</v>
      </c>
      <c r="C114" s="22">
        <v>165883</v>
      </c>
      <c r="D114" s="22">
        <v>44834</v>
      </c>
      <c r="E114" s="20">
        <v>210717</v>
      </c>
      <c r="F114" s="23"/>
    </row>
    <row r="115" spans="1:6">
      <c r="A115" s="18"/>
      <c r="B115" s="19" t="s">
        <v>150</v>
      </c>
      <c r="C115" s="22">
        <v>25463</v>
      </c>
      <c r="D115" s="22">
        <v>1272</v>
      </c>
      <c r="E115" s="20">
        <v>26735</v>
      </c>
      <c r="F115" s="23"/>
    </row>
    <row r="116" spans="1:6">
      <c r="A116" s="18"/>
      <c r="B116" s="19" t="s">
        <v>151</v>
      </c>
      <c r="C116" s="22">
        <v>133181</v>
      </c>
      <c r="D116" s="22">
        <v>14314</v>
      </c>
      <c r="E116" s="20">
        <v>147495</v>
      </c>
      <c r="F116" s="23"/>
    </row>
    <row r="117" spans="1:6">
      <c r="A117" s="18"/>
      <c r="B117" s="19" t="s">
        <v>152</v>
      </c>
      <c r="C117" s="22">
        <v>44610</v>
      </c>
      <c r="D117" s="22">
        <v>4001</v>
      </c>
      <c r="E117" s="20">
        <v>48611</v>
      </c>
      <c r="F117" s="23"/>
    </row>
    <row r="118" spans="1:6">
      <c r="A118" s="18"/>
      <c r="B118" s="19" t="s">
        <v>154</v>
      </c>
      <c r="C118" s="22">
        <v>1344135</v>
      </c>
      <c r="D118" s="22">
        <v>1606356</v>
      </c>
      <c r="E118" s="20">
        <v>2950491</v>
      </c>
      <c r="F118" s="23"/>
    </row>
    <row r="119" spans="1:6">
      <c r="A119" s="18"/>
      <c r="B119" s="19" t="s">
        <v>155</v>
      </c>
      <c r="C119" s="22">
        <v>14659</v>
      </c>
      <c r="D119" s="22">
        <v>268</v>
      </c>
      <c r="E119" s="20">
        <v>14927</v>
      </c>
      <c r="F119" s="23"/>
    </row>
    <row r="120" spans="1:6" ht="16.5" thickBot="1">
      <c r="A120" s="18"/>
      <c r="B120" s="24" t="s">
        <v>156</v>
      </c>
      <c r="C120" s="25">
        <v>101030007</v>
      </c>
      <c r="D120" s="25">
        <v>86870004</v>
      </c>
      <c r="E120" s="25">
        <v>187900011</v>
      </c>
      <c r="F120" s="23"/>
    </row>
  </sheetData>
  <printOptions horizontalCentered="1"/>
  <pageMargins left="0.19685039370078741" right="0.19685039370078741" top="0.78740157480314965" bottom="0.35433070866141736" header="0.51181102362204722" footer="0.51181102362204722"/>
  <pageSetup paperSize="9" scale="53" fitToHeight="0" orientation="landscape" horizontalDpi="300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2:U144"/>
  <sheetViews>
    <sheetView showGridLines="0" zoomScaleNormal="100" workbookViewId="0">
      <pane xSplit="2" ySplit="7" topLeftCell="C8" activePane="bottomRight" state="frozen"/>
      <selection pane="bottomRight" activeCell="B2" sqref="B2"/>
      <selection pane="bottomLeft" activeCell="B9" sqref="A1:XFD1048576"/>
      <selection pane="topRight" activeCell="B9" sqref="A1:XFD1048576"/>
    </sheetView>
  </sheetViews>
  <sheetFormatPr defaultColWidth="9.140625" defaultRowHeight="15"/>
  <cols>
    <col min="1" max="1" width="11.42578125" style="1" hidden="1" customWidth="1"/>
    <col min="2" max="2" width="60.85546875" style="2" bestFit="1" customWidth="1"/>
    <col min="3" max="4" width="15.7109375" style="3" customWidth="1"/>
    <col min="5" max="21" width="15.7109375" style="2" customWidth="1"/>
    <col min="22" max="16384" width="9.140625" style="2"/>
  </cols>
  <sheetData>
    <row r="2" spans="1:21" ht="18">
      <c r="B2" s="44" t="s">
        <v>161</v>
      </c>
      <c r="U2" s="56" t="s">
        <v>1</v>
      </c>
    </row>
    <row r="3" spans="1:21">
      <c r="C3" s="5"/>
      <c r="U3" s="46"/>
    </row>
    <row r="4" spans="1:21">
      <c r="B4" s="57"/>
      <c r="C4" s="5"/>
      <c r="U4" s="21" t="s">
        <v>2</v>
      </c>
    </row>
    <row r="5" spans="1:21" ht="15.75" thickBot="1">
      <c r="A5" s="7"/>
      <c r="B5" s="3"/>
    </row>
    <row r="6" spans="1:21" ht="16.5" thickBot="1">
      <c r="A6" s="7"/>
      <c r="B6" s="48"/>
      <c r="C6" s="63" t="s">
        <v>162</v>
      </c>
      <c r="D6" s="63"/>
      <c r="E6" s="63"/>
      <c r="F6" s="30" t="s">
        <v>163</v>
      </c>
      <c r="G6" s="63" t="s">
        <v>164</v>
      </c>
      <c r="H6" s="63"/>
      <c r="I6" s="63"/>
      <c r="J6" s="63"/>
      <c r="K6" s="63"/>
      <c r="L6" s="49" t="s">
        <v>165</v>
      </c>
      <c r="M6" s="63" t="s">
        <v>166</v>
      </c>
      <c r="N6" s="63"/>
      <c r="O6" s="63"/>
      <c r="P6" s="63"/>
      <c r="Q6" s="63"/>
      <c r="R6" s="63"/>
      <c r="S6" s="49" t="s">
        <v>167</v>
      </c>
      <c r="T6" s="66" t="s">
        <v>168</v>
      </c>
      <c r="U6" s="64" t="s">
        <v>169</v>
      </c>
    </row>
    <row r="7" spans="1:21" s="14" customFormat="1" ht="91.5" thickBot="1">
      <c r="A7" s="9" t="s">
        <v>6</v>
      </c>
      <c r="B7" s="50" t="s">
        <v>7</v>
      </c>
      <c r="C7" s="51" t="s">
        <v>170</v>
      </c>
      <c r="D7" s="51" t="s">
        <v>171</v>
      </c>
      <c r="E7" s="51" t="s">
        <v>172</v>
      </c>
      <c r="F7" s="52" t="s">
        <v>173</v>
      </c>
      <c r="G7" s="51" t="s">
        <v>174</v>
      </c>
      <c r="H7" s="51" t="s">
        <v>175</v>
      </c>
      <c r="I7" s="51" t="s">
        <v>176</v>
      </c>
      <c r="J7" s="51" t="s">
        <v>177</v>
      </c>
      <c r="K7" s="51" t="s">
        <v>178</v>
      </c>
      <c r="L7" s="53" t="s">
        <v>179</v>
      </c>
      <c r="M7" s="51" t="s">
        <v>180</v>
      </c>
      <c r="N7" s="51" t="s">
        <v>181</v>
      </c>
      <c r="O7" s="51" t="s">
        <v>182</v>
      </c>
      <c r="P7" s="51" t="s">
        <v>183</v>
      </c>
      <c r="Q7" s="51" t="s">
        <v>184</v>
      </c>
      <c r="R7" s="51" t="s">
        <v>185</v>
      </c>
      <c r="S7" s="53" t="s">
        <v>186</v>
      </c>
      <c r="T7" s="67"/>
      <c r="U7" s="65"/>
    </row>
    <row r="8" spans="1:21">
      <c r="A8" s="18">
        <v>10000163</v>
      </c>
      <c r="B8" s="19" t="s">
        <v>20</v>
      </c>
      <c r="C8" s="41">
        <v>0</v>
      </c>
      <c r="D8" s="41">
        <v>0</v>
      </c>
      <c r="E8" s="41">
        <v>0</v>
      </c>
      <c r="F8" s="20">
        <v>0</v>
      </c>
      <c r="G8" s="41">
        <v>0</v>
      </c>
      <c r="H8" s="41">
        <v>0</v>
      </c>
      <c r="I8" s="41">
        <v>0</v>
      </c>
      <c r="J8" s="41">
        <v>200000</v>
      </c>
      <c r="K8" s="41">
        <v>5000</v>
      </c>
      <c r="L8" s="20">
        <v>205000</v>
      </c>
      <c r="M8" s="41">
        <v>0</v>
      </c>
      <c r="N8" s="41">
        <v>0</v>
      </c>
      <c r="O8" s="41">
        <v>0</v>
      </c>
      <c r="P8" s="41">
        <v>0</v>
      </c>
      <c r="Q8" s="41">
        <v>50000</v>
      </c>
      <c r="R8" s="41">
        <v>3667</v>
      </c>
      <c r="S8" s="20">
        <v>53667</v>
      </c>
      <c r="T8" s="20">
        <v>0</v>
      </c>
      <c r="U8" s="20">
        <v>258667</v>
      </c>
    </row>
    <row r="9" spans="1:21">
      <c r="A9" s="18">
        <v>10000291</v>
      </c>
      <c r="B9" s="19" t="s">
        <v>21</v>
      </c>
      <c r="C9" s="54">
        <v>143763</v>
      </c>
      <c r="D9" s="54">
        <v>9032</v>
      </c>
      <c r="E9" s="54">
        <v>28315</v>
      </c>
      <c r="F9" s="22">
        <v>181110</v>
      </c>
      <c r="G9" s="54">
        <v>9032</v>
      </c>
      <c r="H9" s="54">
        <v>0</v>
      </c>
      <c r="I9" s="54">
        <v>154879</v>
      </c>
      <c r="J9" s="54">
        <v>0</v>
      </c>
      <c r="K9" s="41">
        <v>20000</v>
      </c>
      <c r="L9" s="22">
        <v>183911</v>
      </c>
      <c r="M9" s="54">
        <v>73419</v>
      </c>
      <c r="N9" s="54">
        <v>0</v>
      </c>
      <c r="O9" s="54">
        <v>129066</v>
      </c>
      <c r="P9" s="54">
        <v>0</v>
      </c>
      <c r="Q9" s="41">
        <v>150000</v>
      </c>
      <c r="R9" s="41">
        <v>11002</v>
      </c>
      <c r="S9" s="22">
        <v>363487</v>
      </c>
      <c r="T9" s="20">
        <v>0</v>
      </c>
      <c r="U9" s="22">
        <v>728508</v>
      </c>
    </row>
    <row r="10" spans="1:21">
      <c r="A10" s="18">
        <v>10000385</v>
      </c>
      <c r="B10" s="19" t="s">
        <v>22</v>
      </c>
      <c r="C10" s="54">
        <v>10470</v>
      </c>
      <c r="D10" s="54">
        <v>130</v>
      </c>
      <c r="E10" s="54">
        <v>403</v>
      </c>
      <c r="F10" s="22">
        <v>11003</v>
      </c>
      <c r="G10" s="54">
        <v>130</v>
      </c>
      <c r="H10" s="54">
        <v>7159</v>
      </c>
      <c r="I10" s="54">
        <v>0</v>
      </c>
      <c r="J10" s="54">
        <v>200000</v>
      </c>
      <c r="K10" s="41">
        <v>20000</v>
      </c>
      <c r="L10" s="22">
        <v>227289</v>
      </c>
      <c r="M10" s="54">
        <v>1044</v>
      </c>
      <c r="N10" s="54">
        <v>0</v>
      </c>
      <c r="O10" s="54">
        <v>0</v>
      </c>
      <c r="P10" s="54">
        <v>0</v>
      </c>
      <c r="Q10" s="41">
        <v>50000</v>
      </c>
      <c r="R10" s="41">
        <v>3667</v>
      </c>
      <c r="S10" s="22">
        <v>54711</v>
      </c>
      <c r="T10" s="20">
        <v>0</v>
      </c>
      <c r="U10" s="22">
        <v>293003</v>
      </c>
    </row>
    <row r="11" spans="1:21">
      <c r="A11" s="18">
        <v>10007162</v>
      </c>
      <c r="B11" s="19" t="s">
        <v>23</v>
      </c>
      <c r="C11" s="54">
        <v>265991</v>
      </c>
      <c r="D11" s="54">
        <v>435</v>
      </c>
      <c r="E11" s="54">
        <v>23299</v>
      </c>
      <c r="F11" s="22">
        <v>289725</v>
      </c>
      <c r="G11" s="54">
        <v>435</v>
      </c>
      <c r="H11" s="54">
        <v>3737</v>
      </c>
      <c r="I11" s="54">
        <v>222757</v>
      </c>
      <c r="J11" s="54">
        <v>0</v>
      </c>
      <c r="K11" s="41">
        <v>20000</v>
      </c>
      <c r="L11" s="22">
        <v>246929</v>
      </c>
      <c r="M11" s="54">
        <v>60412</v>
      </c>
      <c r="N11" s="54">
        <v>0</v>
      </c>
      <c r="O11" s="54">
        <v>185631</v>
      </c>
      <c r="P11" s="54">
        <v>0</v>
      </c>
      <c r="Q11" s="41">
        <v>100000</v>
      </c>
      <c r="R11" s="41">
        <v>7335</v>
      </c>
      <c r="S11" s="22">
        <v>353378</v>
      </c>
      <c r="T11" s="20">
        <v>0</v>
      </c>
      <c r="U11" s="22">
        <v>890032</v>
      </c>
    </row>
    <row r="12" spans="1:21">
      <c r="A12" s="18">
        <v>10007759</v>
      </c>
      <c r="B12" s="19" t="s">
        <v>24</v>
      </c>
      <c r="C12" s="54">
        <v>441129</v>
      </c>
      <c r="D12" s="54">
        <v>31593</v>
      </c>
      <c r="E12" s="54">
        <v>44667</v>
      </c>
      <c r="F12" s="22">
        <v>517389</v>
      </c>
      <c r="G12" s="54">
        <v>31593</v>
      </c>
      <c r="H12" s="54">
        <v>0</v>
      </c>
      <c r="I12" s="54">
        <v>97399</v>
      </c>
      <c r="J12" s="54">
        <v>0</v>
      </c>
      <c r="K12" s="41">
        <v>31412</v>
      </c>
      <c r="L12" s="22">
        <v>160404</v>
      </c>
      <c r="M12" s="54">
        <v>115818</v>
      </c>
      <c r="N12" s="54">
        <v>0</v>
      </c>
      <c r="O12" s="54">
        <v>81166</v>
      </c>
      <c r="P12" s="54">
        <v>0</v>
      </c>
      <c r="Q12" s="41">
        <v>150000</v>
      </c>
      <c r="R12" s="41">
        <v>11002</v>
      </c>
      <c r="S12" s="22">
        <v>357986</v>
      </c>
      <c r="T12" s="20">
        <v>0</v>
      </c>
      <c r="U12" s="22">
        <v>1035779</v>
      </c>
    </row>
    <row r="13" spans="1:21">
      <c r="A13" s="18">
        <v>10007850</v>
      </c>
      <c r="B13" s="19" t="s">
        <v>25</v>
      </c>
      <c r="C13" s="54">
        <v>1173179</v>
      </c>
      <c r="D13" s="54">
        <v>67983</v>
      </c>
      <c r="E13" s="54">
        <v>178894</v>
      </c>
      <c r="F13" s="22">
        <v>1420056</v>
      </c>
      <c r="G13" s="54">
        <v>67983</v>
      </c>
      <c r="H13" s="54">
        <v>0</v>
      </c>
      <c r="I13" s="54">
        <v>91519</v>
      </c>
      <c r="J13" s="54">
        <v>0</v>
      </c>
      <c r="K13" s="41">
        <v>89754</v>
      </c>
      <c r="L13" s="22">
        <v>249256</v>
      </c>
      <c r="M13" s="54">
        <v>463857</v>
      </c>
      <c r="N13" s="54">
        <v>0</v>
      </c>
      <c r="O13" s="54">
        <v>76266</v>
      </c>
      <c r="P13" s="54">
        <v>0</v>
      </c>
      <c r="Q13" s="41">
        <v>350000</v>
      </c>
      <c r="R13" s="41">
        <v>25671</v>
      </c>
      <c r="S13" s="22">
        <v>915794</v>
      </c>
      <c r="T13" s="20">
        <v>0</v>
      </c>
      <c r="U13" s="22">
        <v>2585106</v>
      </c>
    </row>
    <row r="14" spans="1:21">
      <c r="A14" s="18">
        <v>10000571</v>
      </c>
      <c r="B14" s="19" t="s">
        <v>26</v>
      </c>
      <c r="C14" s="54">
        <v>75938</v>
      </c>
      <c r="D14" s="54">
        <v>88</v>
      </c>
      <c r="E14" s="54">
        <v>8793</v>
      </c>
      <c r="F14" s="22">
        <v>84819</v>
      </c>
      <c r="G14" s="54">
        <v>88</v>
      </c>
      <c r="H14" s="54">
        <v>0</v>
      </c>
      <c r="I14" s="54">
        <v>0</v>
      </c>
      <c r="J14" s="54">
        <v>200000</v>
      </c>
      <c r="K14" s="41">
        <v>20000</v>
      </c>
      <c r="L14" s="22">
        <v>220088</v>
      </c>
      <c r="M14" s="54">
        <v>22800</v>
      </c>
      <c r="N14" s="54">
        <v>0</v>
      </c>
      <c r="O14" s="54">
        <v>0</v>
      </c>
      <c r="P14" s="54">
        <v>0</v>
      </c>
      <c r="Q14" s="41">
        <v>50000</v>
      </c>
      <c r="R14" s="41">
        <v>3667</v>
      </c>
      <c r="S14" s="22">
        <v>76467</v>
      </c>
      <c r="T14" s="20">
        <v>0</v>
      </c>
      <c r="U14" s="22">
        <v>381374</v>
      </c>
    </row>
    <row r="15" spans="1:21">
      <c r="A15" s="18">
        <v>10007152</v>
      </c>
      <c r="B15" s="19" t="s">
        <v>27</v>
      </c>
      <c r="C15" s="54">
        <v>183288</v>
      </c>
      <c r="D15" s="54">
        <v>4322</v>
      </c>
      <c r="E15" s="54">
        <v>8832</v>
      </c>
      <c r="F15" s="22">
        <v>196442</v>
      </c>
      <c r="G15" s="54">
        <v>4322</v>
      </c>
      <c r="H15" s="54">
        <v>0</v>
      </c>
      <c r="I15" s="54">
        <v>37455</v>
      </c>
      <c r="J15" s="54">
        <v>0</v>
      </c>
      <c r="K15" s="41">
        <v>20000</v>
      </c>
      <c r="L15" s="22">
        <v>61777</v>
      </c>
      <c r="M15" s="54">
        <v>22901</v>
      </c>
      <c r="N15" s="54">
        <v>0</v>
      </c>
      <c r="O15" s="54">
        <v>31213</v>
      </c>
      <c r="P15" s="54">
        <v>0</v>
      </c>
      <c r="Q15" s="41">
        <v>50000</v>
      </c>
      <c r="R15" s="41">
        <v>3667</v>
      </c>
      <c r="S15" s="22">
        <v>107781</v>
      </c>
      <c r="T15" s="20">
        <v>0</v>
      </c>
      <c r="U15" s="22">
        <v>366000</v>
      </c>
    </row>
    <row r="16" spans="1:21">
      <c r="A16" s="18">
        <v>10007760</v>
      </c>
      <c r="B16" s="19" t="s">
        <v>28</v>
      </c>
      <c r="C16" s="54">
        <v>667466</v>
      </c>
      <c r="D16" s="54">
        <v>2378</v>
      </c>
      <c r="E16" s="54">
        <v>68024</v>
      </c>
      <c r="F16" s="22">
        <v>737868</v>
      </c>
      <c r="G16" s="54">
        <v>2378</v>
      </c>
      <c r="H16" s="54">
        <v>0</v>
      </c>
      <c r="I16" s="54">
        <v>0</v>
      </c>
      <c r="J16" s="54">
        <v>200000</v>
      </c>
      <c r="K16" s="41">
        <v>48618</v>
      </c>
      <c r="L16" s="22">
        <v>250996</v>
      </c>
      <c r="M16" s="54">
        <v>176379</v>
      </c>
      <c r="N16" s="54">
        <v>0</v>
      </c>
      <c r="O16" s="54">
        <v>0</v>
      </c>
      <c r="P16" s="54">
        <v>0</v>
      </c>
      <c r="Q16" s="41">
        <v>150000</v>
      </c>
      <c r="R16" s="41">
        <v>11002</v>
      </c>
      <c r="S16" s="22">
        <v>337381</v>
      </c>
      <c r="T16" s="20">
        <v>0</v>
      </c>
      <c r="U16" s="22">
        <v>1326245</v>
      </c>
    </row>
    <row r="17" spans="1:21">
      <c r="A17" s="18">
        <v>10006840</v>
      </c>
      <c r="B17" s="19" t="s">
        <v>29</v>
      </c>
      <c r="C17" s="54">
        <v>2390334</v>
      </c>
      <c r="D17" s="54">
        <v>246570</v>
      </c>
      <c r="E17" s="54">
        <v>406856</v>
      </c>
      <c r="F17" s="22">
        <v>3043760</v>
      </c>
      <c r="G17" s="54">
        <v>246570</v>
      </c>
      <c r="H17" s="54">
        <v>19620</v>
      </c>
      <c r="I17" s="54">
        <v>233727</v>
      </c>
      <c r="J17" s="54">
        <v>0</v>
      </c>
      <c r="K17" s="41">
        <v>150000</v>
      </c>
      <c r="L17" s="22">
        <v>649917</v>
      </c>
      <c r="M17" s="54">
        <v>1054941</v>
      </c>
      <c r="N17" s="54">
        <v>0</v>
      </c>
      <c r="O17" s="54">
        <v>194773</v>
      </c>
      <c r="P17" s="54">
        <v>500000</v>
      </c>
      <c r="Q17" s="41">
        <v>850000</v>
      </c>
      <c r="R17" s="41">
        <v>62343</v>
      </c>
      <c r="S17" s="22">
        <v>2662057</v>
      </c>
      <c r="T17" s="20">
        <v>0</v>
      </c>
      <c r="U17" s="22">
        <v>6355734</v>
      </c>
    </row>
    <row r="18" spans="1:21">
      <c r="A18" s="18">
        <v>10000712</v>
      </c>
      <c r="B18" s="19" t="s">
        <v>30</v>
      </c>
      <c r="C18" s="54">
        <v>0</v>
      </c>
      <c r="D18" s="54">
        <v>0</v>
      </c>
      <c r="E18" s="54">
        <v>0</v>
      </c>
      <c r="F18" s="22">
        <v>0</v>
      </c>
      <c r="G18" s="54">
        <v>0</v>
      </c>
      <c r="H18" s="54">
        <v>0</v>
      </c>
      <c r="I18" s="54">
        <v>0</v>
      </c>
      <c r="J18" s="54">
        <v>200000</v>
      </c>
      <c r="K18" s="41">
        <v>0</v>
      </c>
      <c r="L18" s="22">
        <v>200000</v>
      </c>
      <c r="M18" s="54">
        <v>0</v>
      </c>
      <c r="N18" s="54">
        <v>0</v>
      </c>
      <c r="O18" s="54">
        <v>0</v>
      </c>
      <c r="P18" s="54">
        <v>0</v>
      </c>
      <c r="Q18" s="41">
        <v>0</v>
      </c>
      <c r="R18" s="41">
        <v>0</v>
      </c>
      <c r="S18" s="22">
        <v>0</v>
      </c>
      <c r="T18" s="20">
        <v>0</v>
      </c>
      <c r="U18" s="22">
        <v>200000</v>
      </c>
    </row>
    <row r="19" spans="1:21">
      <c r="A19" s="18">
        <v>10007140</v>
      </c>
      <c r="B19" s="19" t="s">
        <v>31</v>
      </c>
      <c r="C19" s="54">
        <v>150982</v>
      </c>
      <c r="D19" s="54">
        <v>5501</v>
      </c>
      <c r="E19" s="54">
        <v>31082</v>
      </c>
      <c r="F19" s="22">
        <v>187565</v>
      </c>
      <c r="G19" s="54">
        <v>5501</v>
      </c>
      <c r="H19" s="54">
        <v>0</v>
      </c>
      <c r="I19" s="54">
        <v>65210</v>
      </c>
      <c r="J19" s="54">
        <v>0</v>
      </c>
      <c r="K19" s="41">
        <v>20000</v>
      </c>
      <c r="L19" s="22">
        <v>90711</v>
      </c>
      <c r="M19" s="54">
        <v>80592</v>
      </c>
      <c r="N19" s="54">
        <v>0</v>
      </c>
      <c r="O19" s="54">
        <v>54342</v>
      </c>
      <c r="P19" s="54">
        <v>0</v>
      </c>
      <c r="Q19" s="41">
        <v>150000</v>
      </c>
      <c r="R19" s="41">
        <v>11002</v>
      </c>
      <c r="S19" s="22">
        <v>295936</v>
      </c>
      <c r="T19" s="20">
        <v>0</v>
      </c>
      <c r="U19" s="22">
        <v>574212</v>
      </c>
    </row>
    <row r="20" spans="1:21">
      <c r="A20" s="18">
        <v>10007811</v>
      </c>
      <c r="B20" s="19" t="s">
        <v>32</v>
      </c>
      <c r="C20" s="54">
        <v>5122</v>
      </c>
      <c r="D20" s="54">
        <v>254</v>
      </c>
      <c r="E20" s="54">
        <v>1040</v>
      </c>
      <c r="F20" s="22">
        <v>6416</v>
      </c>
      <c r="G20" s="54">
        <v>254</v>
      </c>
      <c r="H20" s="54">
        <v>0</v>
      </c>
      <c r="I20" s="54">
        <v>0</v>
      </c>
      <c r="J20" s="54">
        <v>200000</v>
      </c>
      <c r="K20" s="41">
        <v>20000</v>
      </c>
      <c r="L20" s="22">
        <v>220254</v>
      </c>
      <c r="M20" s="54">
        <v>2697</v>
      </c>
      <c r="N20" s="54">
        <v>0</v>
      </c>
      <c r="O20" s="54">
        <v>0</v>
      </c>
      <c r="P20" s="54">
        <v>0</v>
      </c>
      <c r="Q20" s="41">
        <v>50000</v>
      </c>
      <c r="R20" s="41">
        <v>3667</v>
      </c>
      <c r="S20" s="22">
        <v>56364</v>
      </c>
      <c r="T20" s="20">
        <v>0</v>
      </c>
      <c r="U20" s="22">
        <v>283034</v>
      </c>
    </row>
    <row r="21" spans="1:21">
      <c r="A21" s="18">
        <v>10006841</v>
      </c>
      <c r="B21" s="19" t="s">
        <v>33</v>
      </c>
      <c r="C21" s="54">
        <v>35170</v>
      </c>
      <c r="D21" s="54">
        <v>2920</v>
      </c>
      <c r="E21" s="54">
        <v>5535</v>
      </c>
      <c r="F21" s="22">
        <v>43625</v>
      </c>
      <c r="G21" s="54">
        <v>2920</v>
      </c>
      <c r="H21" s="54">
        <v>0</v>
      </c>
      <c r="I21" s="54">
        <v>0</v>
      </c>
      <c r="J21" s="54">
        <v>200000</v>
      </c>
      <c r="K21" s="41">
        <v>20000</v>
      </c>
      <c r="L21" s="22">
        <v>222920</v>
      </c>
      <c r="M21" s="54">
        <v>14351</v>
      </c>
      <c r="N21" s="54">
        <v>0</v>
      </c>
      <c r="O21" s="54">
        <v>0</v>
      </c>
      <c r="P21" s="54">
        <v>0</v>
      </c>
      <c r="Q21" s="41">
        <v>50000</v>
      </c>
      <c r="R21" s="41">
        <v>3667</v>
      </c>
      <c r="S21" s="22">
        <v>68018</v>
      </c>
      <c r="T21" s="20">
        <v>0</v>
      </c>
      <c r="U21" s="22">
        <v>334563</v>
      </c>
    </row>
    <row r="22" spans="1:21">
      <c r="A22" s="18">
        <v>10000824</v>
      </c>
      <c r="B22" s="19" t="s">
        <v>34</v>
      </c>
      <c r="C22" s="54">
        <v>218961</v>
      </c>
      <c r="D22" s="54">
        <v>6667</v>
      </c>
      <c r="E22" s="54">
        <v>29891</v>
      </c>
      <c r="F22" s="22">
        <v>255519</v>
      </c>
      <c r="G22" s="54">
        <v>6667</v>
      </c>
      <c r="H22" s="54">
        <v>0</v>
      </c>
      <c r="I22" s="54">
        <v>34550</v>
      </c>
      <c r="J22" s="54">
        <v>0</v>
      </c>
      <c r="K22" s="41">
        <v>20000</v>
      </c>
      <c r="L22" s="22">
        <v>61217</v>
      </c>
      <c r="M22" s="54">
        <v>77505</v>
      </c>
      <c r="N22" s="54">
        <v>0</v>
      </c>
      <c r="O22" s="54">
        <v>28792</v>
      </c>
      <c r="P22" s="54">
        <v>0</v>
      </c>
      <c r="Q22" s="41">
        <v>150000</v>
      </c>
      <c r="R22" s="41">
        <v>11002</v>
      </c>
      <c r="S22" s="22">
        <v>267299</v>
      </c>
      <c r="T22" s="20">
        <v>0</v>
      </c>
      <c r="U22" s="22">
        <v>584035</v>
      </c>
    </row>
    <row r="23" spans="1:21">
      <c r="A23" s="18">
        <v>10007785</v>
      </c>
      <c r="B23" s="19" t="s">
        <v>35</v>
      </c>
      <c r="C23" s="54">
        <v>250097</v>
      </c>
      <c r="D23" s="54">
        <v>29150</v>
      </c>
      <c r="E23" s="54">
        <v>26616</v>
      </c>
      <c r="F23" s="22">
        <v>305863</v>
      </c>
      <c r="G23" s="54">
        <v>29150</v>
      </c>
      <c r="H23" s="54">
        <v>0</v>
      </c>
      <c r="I23" s="54">
        <v>34295</v>
      </c>
      <c r="J23" s="54">
        <v>0</v>
      </c>
      <c r="K23" s="41">
        <v>20000</v>
      </c>
      <c r="L23" s="22">
        <v>83445</v>
      </c>
      <c r="M23" s="54">
        <v>69014</v>
      </c>
      <c r="N23" s="54">
        <v>0</v>
      </c>
      <c r="O23" s="54">
        <v>28580</v>
      </c>
      <c r="P23" s="54">
        <v>0</v>
      </c>
      <c r="Q23" s="41">
        <v>100000</v>
      </c>
      <c r="R23" s="41">
        <v>7335</v>
      </c>
      <c r="S23" s="22">
        <v>204929</v>
      </c>
      <c r="T23" s="20">
        <v>0</v>
      </c>
      <c r="U23" s="22">
        <v>594237</v>
      </c>
    </row>
    <row r="24" spans="1:21">
      <c r="A24" s="18">
        <v>10000886</v>
      </c>
      <c r="B24" s="19" t="s">
        <v>36</v>
      </c>
      <c r="C24" s="54">
        <v>354340</v>
      </c>
      <c r="D24" s="54">
        <v>12747</v>
      </c>
      <c r="E24" s="54">
        <v>28793</v>
      </c>
      <c r="F24" s="22">
        <v>395880</v>
      </c>
      <c r="G24" s="54">
        <v>12747</v>
      </c>
      <c r="H24" s="54">
        <v>5606</v>
      </c>
      <c r="I24" s="54">
        <v>67165</v>
      </c>
      <c r="J24" s="54">
        <v>0</v>
      </c>
      <c r="K24" s="41">
        <v>24257</v>
      </c>
      <c r="L24" s="22">
        <v>109775</v>
      </c>
      <c r="M24" s="54">
        <v>74657</v>
      </c>
      <c r="N24" s="54">
        <v>0</v>
      </c>
      <c r="O24" s="54">
        <v>55971</v>
      </c>
      <c r="P24" s="54">
        <v>0</v>
      </c>
      <c r="Q24" s="41">
        <v>150000</v>
      </c>
      <c r="R24" s="41">
        <v>11002</v>
      </c>
      <c r="S24" s="22">
        <v>291630</v>
      </c>
      <c r="T24" s="20">
        <v>0</v>
      </c>
      <c r="U24" s="22">
        <v>797285</v>
      </c>
    </row>
    <row r="25" spans="1:21">
      <c r="A25" s="18">
        <v>10007786</v>
      </c>
      <c r="B25" s="19" t="s">
        <v>37</v>
      </c>
      <c r="C25" s="54">
        <v>3039013</v>
      </c>
      <c r="D25" s="54">
        <v>267367</v>
      </c>
      <c r="E25" s="54">
        <v>355640</v>
      </c>
      <c r="F25" s="22">
        <v>3662020</v>
      </c>
      <c r="G25" s="54">
        <v>267367</v>
      </c>
      <c r="H25" s="54">
        <v>6540</v>
      </c>
      <c r="I25" s="54">
        <v>233727</v>
      </c>
      <c r="J25" s="54">
        <v>0</v>
      </c>
      <c r="K25" s="41">
        <v>150000</v>
      </c>
      <c r="L25" s="22">
        <v>657634</v>
      </c>
      <c r="M25" s="54">
        <v>922145</v>
      </c>
      <c r="N25" s="54">
        <v>0</v>
      </c>
      <c r="O25" s="54">
        <v>194773</v>
      </c>
      <c r="P25" s="54">
        <v>495420</v>
      </c>
      <c r="Q25" s="41">
        <v>750000</v>
      </c>
      <c r="R25" s="41">
        <v>55009</v>
      </c>
      <c r="S25" s="22">
        <v>2417347</v>
      </c>
      <c r="T25" s="20">
        <v>0</v>
      </c>
      <c r="U25" s="22">
        <v>6737001</v>
      </c>
    </row>
    <row r="26" spans="1:21">
      <c r="A26" s="18">
        <v>10000961</v>
      </c>
      <c r="B26" s="19" t="s">
        <v>38</v>
      </c>
      <c r="C26" s="54">
        <v>880809</v>
      </c>
      <c r="D26" s="54">
        <v>27984</v>
      </c>
      <c r="E26" s="54">
        <v>55046</v>
      </c>
      <c r="F26" s="22">
        <v>963839</v>
      </c>
      <c r="G26" s="54">
        <v>27984</v>
      </c>
      <c r="H26" s="54">
        <v>0</v>
      </c>
      <c r="I26" s="54">
        <v>70405</v>
      </c>
      <c r="J26" s="54">
        <v>0</v>
      </c>
      <c r="K26" s="41">
        <v>57025</v>
      </c>
      <c r="L26" s="22">
        <v>155414</v>
      </c>
      <c r="M26" s="54">
        <v>142730</v>
      </c>
      <c r="N26" s="54">
        <v>0</v>
      </c>
      <c r="O26" s="54">
        <v>58671</v>
      </c>
      <c r="P26" s="54">
        <v>0</v>
      </c>
      <c r="Q26" s="41">
        <v>200000</v>
      </c>
      <c r="R26" s="41">
        <v>14669</v>
      </c>
      <c r="S26" s="22">
        <v>416070</v>
      </c>
      <c r="T26" s="20">
        <v>0</v>
      </c>
      <c r="U26" s="22">
        <v>1535323</v>
      </c>
    </row>
    <row r="27" spans="1:21">
      <c r="A27" s="18">
        <v>10000975</v>
      </c>
      <c r="B27" s="19" t="s">
        <v>39</v>
      </c>
      <c r="C27" s="54">
        <v>18209</v>
      </c>
      <c r="D27" s="54">
        <v>259</v>
      </c>
      <c r="E27" s="54">
        <v>1021</v>
      </c>
      <c r="F27" s="22">
        <v>19489</v>
      </c>
      <c r="G27" s="54">
        <v>259</v>
      </c>
      <c r="H27" s="54">
        <v>0</v>
      </c>
      <c r="I27" s="54">
        <v>13848</v>
      </c>
      <c r="J27" s="54">
        <v>0</v>
      </c>
      <c r="K27" s="41">
        <v>20000</v>
      </c>
      <c r="L27" s="22">
        <v>34107</v>
      </c>
      <c r="M27" s="54">
        <v>2648</v>
      </c>
      <c r="N27" s="54">
        <v>0</v>
      </c>
      <c r="O27" s="54">
        <v>11540</v>
      </c>
      <c r="P27" s="54">
        <v>0</v>
      </c>
      <c r="Q27" s="41">
        <v>50000</v>
      </c>
      <c r="R27" s="41">
        <v>3667</v>
      </c>
      <c r="S27" s="22">
        <v>67855</v>
      </c>
      <c r="T27" s="20">
        <v>0</v>
      </c>
      <c r="U27" s="22">
        <v>121451</v>
      </c>
    </row>
    <row r="28" spans="1:21">
      <c r="A28" s="18">
        <v>10007788</v>
      </c>
      <c r="B28" s="19" t="s">
        <v>40</v>
      </c>
      <c r="C28" s="54">
        <v>6585973</v>
      </c>
      <c r="D28" s="54">
        <v>760046</v>
      </c>
      <c r="E28" s="54">
        <v>731177</v>
      </c>
      <c r="F28" s="22">
        <v>8077196</v>
      </c>
      <c r="G28" s="54">
        <v>760046</v>
      </c>
      <c r="H28" s="54">
        <v>197690</v>
      </c>
      <c r="I28" s="54">
        <v>233727</v>
      </c>
      <c r="J28" s="54">
        <v>0</v>
      </c>
      <c r="K28" s="41">
        <v>150000</v>
      </c>
      <c r="L28" s="22">
        <v>1341463</v>
      </c>
      <c r="M28" s="54">
        <v>1895879</v>
      </c>
      <c r="N28" s="54">
        <v>0</v>
      </c>
      <c r="O28" s="54">
        <v>194773</v>
      </c>
      <c r="P28" s="54">
        <v>500000</v>
      </c>
      <c r="Q28" s="41">
        <v>1000000</v>
      </c>
      <c r="R28" s="41">
        <v>73345</v>
      </c>
      <c r="S28" s="22">
        <v>3663997</v>
      </c>
      <c r="T28" s="20">
        <v>0</v>
      </c>
      <c r="U28" s="22">
        <v>13082656</v>
      </c>
    </row>
    <row r="29" spans="1:21">
      <c r="A29" s="18">
        <v>10001143</v>
      </c>
      <c r="B29" s="19" t="s">
        <v>41</v>
      </c>
      <c r="C29" s="54">
        <v>107739</v>
      </c>
      <c r="D29" s="54">
        <v>1185</v>
      </c>
      <c r="E29" s="54">
        <v>42861</v>
      </c>
      <c r="F29" s="22">
        <v>151785</v>
      </c>
      <c r="G29" s="54">
        <v>1185</v>
      </c>
      <c r="H29" s="54">
        <v>0</v>
      </c>
      <c r="I29" s="54">
        <v>34395</v>
      </c>
      <c r="J29" s="54">
        <v>0</v>
      </c>
      <c r="K29" s="41">
        <v>20000</v>
      </c>
      <c r="L29" s="22">
        <v>55580</v>
      </c>
      <c r="M29" s="54">
        <v>111134</v>
      </c>
      <c r="N29" s="54">
        <v>0</v>
      </c>
      <c r="O29" s="54">
        <v>28663</v>
      </c>
      <c r="P29" s="54">
        <v>0</v>
      </c>
      <c r="Q29" s="41">
        <v>150000</v>
      </c>
      <c r="R29" s="41">
        <v>11002</v>
      </c>
      <c r="S29" s="22">
        <v>300799</v>
      </c>
      <c r="T29" s="20">
        <v>0</v>
      </c>
      <c r="U29" s="22">
        <v>508164</v>
      </c>
    </row>
    <row r="30" spans="1:21">
      <c r="A30" s="18">
        <v>10007141</v>
      </c>
      <c r="B30" s="19" t="s">
        <v>42</v>
      </c>
      <c r="C30" s="54">
        <v>254471</v>
      </c>
      <c r="D30" s="54">
        <v>10027</v>
      </c>
      <c r="E30" s="54">
        <v>40564</v>
      </c>
      <c r="F30" s="22">
        <v>305062</v>
      </c>
      <c r="G30" s="54">
        <v>10027</v>
      </c>
      <c r="H30" s="54">
        <v>0</v>
      </c>
      <c r="I30" s="54">
        <v>144604</v>
      </c>
      <c r="J30" s="54">
        <v>0</v>
      </c>
      <c r="K30" s="41">
        <v>20000</v>
      </c>
      <c r="L30" s="22">
        <v>174631</v>
      </c>
      <c r="M30" s="54">
        <v>105178</v>
      </c>
      <c r="N30" s="54">
        <v>0</v>
      </c>
      <c r="O30" s="54">
        <v>120503</v>
      </c>
      <c r="P30" s="54">
        <v>0</v>
      </c>
      <c r="Q30" s="41">
        <v>150000</v>
      </c>
      <c r="R30" s="41">
        <v>11002</v>
      </c>
      <c r="S30" s="22">
        <v>386683</v>
      </c>
      <c r="T30" s="20">
        <v>0</v>
      </c>
      <c r="U30" s="22">
        <v>866376</v>
      </c>
    </row>
    <row r="31" spans="1:21">
      <c r="A31" s="18">
        <v>10007848</v>
      </c>
      <c r="B31" s="19" t="s">
        <v>43</v>
      </c>
      <c r="C31" s="54">
        <v>85092</v>
      </c>
      <c r="D31" s="54">
        <v>19956</v>
      </c>
      <c r="E31" s="54">
        <v>19883</v>
      </c>
      <c r="F31" s="22">
        <v>124931</v>
      </c>
      <c r="G31" s="54">
        <v>19956</v>
      </c>
      <c r="H31" s="54">
        <v>0</v>
      </c>
      <c r="I31" s="54">
        <v>64194</v>
      </c>
      <c r="J31" s="54">
        <v>0</v>
      </c>
      <c r="K31" s="41">
        <v>20000</v>
      </c>
      <c r="L31" s="22">
        <v>104150</v>
      </c>
      <c r="M31" s="54">
        <v>51555</v>
      </c>
      <c r="N31" s="54">
        <v>0</v>
      </c>
      <c r="O31" s="54">
        <v>53495</v>
      </c>
      <c r="P31" s="54">
        <v>0</v>
      </c>
      <c r="Q31" s="41">
        <v>100000</v>
      </c>
      <c r="R31" s="41">
        <v>7335</v>
      </c>
      <c r="S31" s="22">
        <v>212385</v>
      </c>
      <c r="T31" s="20">
        <v>0</v>
      </c>
      <c r="U31" s="22">
        <v>441466</v>
      </c>
    </row>
    <row r="32" spans="1:21">
      <c r="A32" s="18">
        <v>10007137</v>
      </c>
      <c r="B32" s="19" t="s">
        <v>44</v>
      </c>
      <c r="C32" s="54">
        <v>56816</v>
      </c>
      <c r="D32" s="54">
        <v>21339</v>
      </c>
      <c r="E32" s="54">
        <v>5521</v>
      </c>
      <c r="F32" s="22">
        <v>83676</v>
      </c>
      <c r="G32" s="54">
        <v>21339</v>
      </c>
      <c r="H32" s="54">
        <v>0</v>
      </c>
      <c r="I32" s="54">
        <v>15881</v>
      </c>
      <c r="J32" s="54">
        <v>0</v>
      </c>
      <c r="K32" s="41">
        <v>20000</v>
      </c>
      <c r="L32" s="22">
        <v>57220</v>
      </c>
      <c r="M32" s="54">
        <v>14316</v>
      </c>
      <c r="N32" s="54">
        <v>0</v>
      </c>
      <c r="O32" s="54">
        <v>13234</v>
      </c>
      <c r="P32" s="54">
        <v>0</v>
      </c>
      <c r="Q32" s="41">
        <v>50000</v>
      </c>
      <c r="R32" s="41">
        <v>3667</v>
      </c>
      <c r="S32" s="22">
        <v>81217</v>
      </c>
      <c r="T32" s="20">
        <v>0</v>
      </c>
      <c r="U32" s="22">
        <v>222113</v>
      </c>
    </row>
    <row r="33" spans="1:21">
      <c r="A33" s="18">
        <v>10001478</v>
      </c>
      <c r="B33" s="19" t="s">
        <v>45</v>
      </c>
      <c r="C33" s="54">
        <v>784323</v>
      </c>
      <c r="D33" s="54">
        <v>23634</v>
      </c>
      <c r="E33" s="54">
        <v>55206</v>
      </c>
      <c r="F33" s="22">
        <v>863163</v>
      </c>
      <c r="G33" s="54">
        <v>23634</v>
      </c>
      <c r="H33" s="54">
        <v>0</v>
      </c>
      <c r="I33" s="54">
        <v>102806</v>
      </c>
      <c r="J33" s="54">
        <v>0</v>
      </c>
      <c r="K33" s="41">
        <v>51696</v>
      </c>
      <c r="L33" s="22">
        <v>178136</v>
      </c>
      <c r="M33" s="54">
        <v>143145</v>
      </c>
      <c r="N33" s="54">
        <v>0</v>
      </c>
      <c r="O33" s="54">
        <v>85671</v>
      </c>
      <c r="P33" s="54">
        <v>0</v>
      </c>
      <c r="Q33" s="41">
        <v>150000</v>
      </c>
      <c r="R33" s="41">
        <v>11002</v>
      </c>
      <c r="S33" s="22">
        <v>389818</v>
      </c>
      <c r="T33" s="20">
        <v>0</v>
      </c>
      <c r="U33" s="22">
        <v>1431117</v>
      </c>
    </row>
    <row r="34" spans="1:21">
      <c r="A34" s="18">
        <v>10001653</v>
      </c>
      <c r="B34" s="19" t="s">
        <v>46</v>
      </c>
      <c r="C34" s="54">
        <v>0</v>
      </c>
      <c r="D34" s="54">
        <v>0</v>
      </c>
      <c r="E34" s="54">
        <v>0</v>
      </c>
      <c r="F34" s="22">
        <v>0</v>
      </c>
      <c r="G34" s="54">
        <v>0</v>
      </c>
      <c r="H34" s="54">
        <v>0</v>
      </c>
      <c r="I34" s="54">
        <v>29909</v>
      </c>
      <c r="J34" s="54">
        <v>0</v>
      </c>
      <c r="K34" s="41">
        <v>0</v>
      </c>
      <c r="L34" s="22">
        <v>29909</v>
      </c>
      <c r="M34" s="54">
        <v>0</v>
      </c>
      <c r="N34" s="54">
        <v>0</v>
      </c>
      <c r="O34" s="54">
        <v>24924</v>
      </c>
      <c r="P34" s="54">
        <v>0</v>
      </c>
      <c r="Q34" s="41">
        <v>0</v>
      </c>
      <c r="R34" s="41">
        <v>0</v>
      </c>
      <c r="S34" s="22">
        <v>24924</v>
      </c>
      <c r="T34" s="20">
        <v>0</v>
      </c>
      <c r="U34" s="22">
        <v>54833</v>
      </c>
    </row>
    <row r="35" spans="1:21">
      <c r="A35" s="18">
        <v>10007761</v>
      </c>
      <c r="B35" s="19" t="s">
        <v>47</v>
      </c>
      <c r="C35" s="54">
        <v>117138</v>
      </c>
      <c r="D35" s="54">
        <v>0</v>
      </c>
      <c r="E35" s="54">
        <v>10508</v>
      </c>
      <c r="F35" s="22">
        <v>127646</v>
      </c>
      <c r="G35" s="54">
        <v>0</v>
      </c>
      <c r="H35" s="54">
        <v>90156</v>
      </c>
      <c r="I35" s="54">
        <v>0</v>
      </c>
      <c r="J35" s="54">
        <v>200000</v>
      </c>
      <c r="K35" s="41">
        <v>20000</v>
      </c>
      <c r="L35" s="22">
        <v>310156</v>
      </c>
      <c r="M35" s="54">
        <v>27245</v>
      </c>
      <c r="N35" s="54">
        <v>0</v>
      </c>
      <c r="O35" s="54">
        <v>0</v>
      </c>
      <c r="P35" s="54">
        <v>0</v>
      </c>
      <c r="Q35" s="41">
        <v>50000</v>
      </c>
      <c r="R35" s="41">
        <v>3667</v>
      </c>
      <c r="S35" s="22">
        <v>80912</v>
      </c>
      <c r="T35" s="20">
        <v>1000000</v>
      </c>
      <c r="U35" s="22">
        <v>1518714</v>
      </c>
    </row>
    <row r="36" spans="1:21">
      <c r="A36" s="18">
        <v>10001726</v>
      </c>
      <c r="B36" s="19" t="s">
        <v>48</v>
      </c>
      <c r="C36" s="54">
        <v>217768</v>
      </c>
      <c r="D36" s="54">
        <v>9869</v>
      </c>
      <c r="E36" s="54">
        <v>33732</v>
      </c>
      <c r="F36" s="22">
        <v>261369</v>
      </c>
      <c r="G36" s="54">
        <v>9869</v>
      </c>
      <c r="H36" s="54">
        <v>0</v>
      </c>
      <c r="I36" s="54">
        <v>140990</v>
      </c>
      <c r="J36" s="54">
        <v>0</v>
      </c>
      <c r="K36" s="41">
        <v>20000</v>
      </c>
      <c r="L36" s="22">
        <v>170859</v>
      </c>
      <c r="M36" s="54">
        <v>87465</v>
      </c>
      <c r="N36" s="54">
        <v>0</v>
      </c>
      <c r="O36" s="54">
        <v>117492</v>
      </c>
      <c r="P36" s="54">
        <v>0</v>
      </c>
      <c r="Q36" s="41">
        <v>150000</v>
      </c>
      <c r="R36" s="41">
        <v>11002</v>
      </c>
      <c r="S36" s="22">
        <v>365959</v>
      </c>
      <c r="T36" s="20">
        <v>0</v>
      </c>
      <c r="U36" s="22">
        <v>798187</v>
      </c>
    </row>
    <row r="37" spans="1:21">
      <c r="A37" s="18">
        <v>10007822</v>
      </c>
      <c r="B37" s="19" t="s">
        <v>49</v>
      </c>
      <c r="C37" s="54">
        <v>547469</v>
      </c>
      <c r="D37" s="54">
        <v>257160</v>
      </c>
      <c r="E37" s="54">
        <v>88132</v>
      </c>
      <c r="F37" s="22">
        <v>892761</v>
      </c>
      <c r="G37" s="54">
        <v>257160</v>
      </c>
      <c r="H37" s="54">
        <v>0</v>
      </c>
      <c r="I37" s="54">
        <v>233727</v>
      </c>
      <c r="J37" s="54">
        <v>0</v>
      </c>
      <c r="K37" s="41">
        <v>49277</v>
      </c>
      <c r="L37" s="22">
        <v>540164</v>
      </c>
      <c r="M37" s="54">
        <v>228519</v>
      </c>
      <c r="N37" s="54">
        <v>0</v>
      </c>
      <c r="O37" s="54">
        <v>194773</v>
      </c>
      <c r="P37" s="54">
        <v>268293</v>
      </c>
      <c r="Q37" s="41">
        <v>200000</v>
      </c>
      <c r="R37" s="41">
        <v>14669</v>
      </c>
      <c r="S37" s="22">
        <v>906254</v>
      </c>
      <c r="T37" s="20">
        <v>0</v>
      </c>
      <c r="U37" s="22">
        <v>2339179</v>
      </c>
    </row>
    <row r="38" spans="1:21">
      <c r="A38" s="18">
        <v>10006427</v>
      </c>
      <c r="B38" s="19" t="s">
        <v>50</v>
      </c>
      <c r="C38" s="54">
        <v>29589</v>
      </c>
      <c r="D38" s="54">
        <v>0</v>
      </c>
      <c r="E38" s="54">
        <v>3519</v>
      </c>
      <c r="F38" s="22">
        <v>33108</v>
      </c>
      <c r="G38" s="54">
        <v>0</v>
      </c>
      <c r="H38" s="54">
        <v>6540</v>
      </c>
      <c r="I38" s="54">
        <v>0</v>
      </c>
      <c r="J38" s="54">
        <v>200000</v>
      </c>
      <c r="K38" s="41">
        <v>20000</v>
      </c>
      <c r="L38" s="22">
        <v>226540</v>
      </c>
      <c r="M38" s="54">
        <v>9125</v>
      </c>
      <c r="N38" s="54">
        <v>0</v>
      </c>
      <c r="O38" s="54">
        <v>0</v>
      </c>
      <c r="P38" s="54">
        <v>0</v>
      </c>
      <c r="Q38" s="41">
        <v>50000</v>
      </c>
      <c r="R38" s="41">
        <v>3667</v>
      </c>
      <c r="S38" s="22">
        <v>62792</v>
      </c>
      <c r="T38" s="20">
        <v>0</v>
      </c>
      <c r="U38" s="22">
        <v>322440</v>
      </c>
    </row>
    <row r="39" spans="1:21">
      <c r="A39" s="18">
        <v>10007842</v>
      </c>
      <c r="B39" s="19" t="s">
        <v>51</v>
      </c>
      <c r="C39" s="54">
        <v>17515</v>
      </c>
      <c r="D39" s="54">
        <v>97</v>
      </c>
      <c r="E39" s="54">
        <v>2914</v>
      </c>
      <c r="F39" s="22">
        <v>20526</v>
      </c>
      <c r="G39" s="54">
        <v>97</v>
      </c>
      <c r="H39" s="54">
        <v>0</v>
      </c>
      <c r="I39" s="54">
        <v>0</v>
      </c>
      <c r="J39" s="54">
        <v>200000</v>
      </c>
      <c r="K39" s="41">
        <v>20000</v>
      </c>
      <c r="L39" s="22">
        <v>220097</v>
      </c>
      <c r="M39" s="54">
        <v>7556</v>
      </c>
      <c r="N39" s="54">
        <v>0</v>
      </c>
      <c r="O39" s="54">
        <v>0</v>
      </c>
      <c r="P39" s="54">
        <v>0</v>
      </c>
      <c r="Q39" s="41">
        <v>50000</v>
      </c>
      <c r="R39" s="41">
        <v>3667</v>
      </c>
      <c r="S39" s="22">
        <v>61223</v>
      </c>
      <c r="T39" s="20">
        <v>0</v>
      </c>
      <c r="U39" s="22">
        <v>301846</v>
      </c>
    </row>
    <row r="40" spans="1:21">
      <c r="A40" s="18">
        <v>10001883</v>
      </c>
      <c r="B40" s="19" t="s">
        <v>52</v>
      </c>
      <c r="C40" s="54">
        <v>281615</v>
      </c>
      <c r="D40" s="54">
        <v>2883</v>
      </c>
      <c r="E40" s="54">
        <v>15059</v>
      </c>
      <c r="F40" s="22">
        <v>299557</v>
      </c>
      <c r="G40" s="54">
        <v>2883</v>
      </c>
      <c r="H40" s="54">
        <v>0</v>
      </c>
      <c r="I40" s="54">
        <v>51796</v>
      </c>
      <c r="J40" s="54">
        <v>0</v>
      </c>
      <c r="K40" s="41">
        <v>20000</v>
      </c>
      <c r="L40" s="22">
        <v>74679</v>
      </c>
      <c r="M40" s="54">
        <v>39047</v>
      </c>
      <c r="N40" s="54">
        <v>0</v>
      </c>
      <c r="O40" s="54">
        <v>43163</v>
      </c>
      <c r="P40" s="54">
        <v>0</v>
      </c>
      <c r="Q40" s="41">
        <v>150000</v>
      </c>
      <c r="R40" s="41">
        <v>11002</v>
      </c>
      <c r="S40" s="22">
        <v>243212</v>
      </c>
      <c r="T40" s="20">
        <v>0</v>
      </c>
      <c r="U40" s="22">
        <v>617448</v>
      </c>
    </row>
    <row r="41" spans="1:21">
      <c r="A41" s="18">
        <v>10007851</v>
      </c>
      <c r="B41" s="19" t="s">
        <v>53</v>
      </c>
      <c r="C41" s="54">
        <v>63116</v>
      </c>
      <c r="D41" s="54">
        <v>14552</v>
      </c>
      <c r="E41" s="54">
        <v>7333</v>
      </c>
      <c r="F41" s="22">
        <v>85001</v>
      </c>
      <c r="G41" s="54">
        <v>14552</v>
      </c>
      <c r="H41" s="54">
        <v>0</v>
      </c>
      <c r="I41" s="54">
        <v>72688</v>
      </c>
      <c r="J41" s="54">
        <v>0</v>
      </c>
      <c r="K41" s="41">
        <v>20000</v>
      </c>
      <c r="L41" s="22">
        <v>107240</v>
      </c>
      <c r="M41" s="54">
        <v>19013</v>
      </c>
      <c r="N41" s="54">
        <v>0</v>
      </c>
      <c r="O41" s="54">
        <v>60574</v>
      </c>
      <c r="P41" s="54">
        <v>0</v>
      </c>
      <c r="Q41" s="41">
        <v>100000</v>
      </c>
      <c r="R41" s="41">
        <v>7335</v>
      </c>
      <c r="S41" s="22">
        <v>186922</v>
      </c>
      <c r="T41" s="20">
        <v>0</v>
      </c>
      <c r="U41" s="22">
        <v>379163</v>
      </c>
    </row>
    <row r="42" spans="1:21">
      <c r="A42" s="18">
        <v>10007143</v>
      </c>
      <c r="B42" s="19" t="s">
        <v>54</v>
      </c>
      <c r="C42" s="54">
        <v>1727379</v>
      </c>
      <c r="D42" s="54">
        <v>86815</v>
      </c>
      <c r="E42" s="54">
        <v>188681</v>
      </c>
      <c r="F42" s="22">
        <v>2002875</v>
      </c>
      <c r="G42" s="54">
        <v>86815</v>
      </c>
      <c r="H42" s="54">
        <v>7474</v>
      </c>
      <c r="I42" s="54">
        <v>161697</v>
      </c>
      <c r="J42" s="54">
        <v>0</v>
      </c>
      <c r="K42" s="41">
        <v>123169</v>
      </c>
      <c r="L42" s="22">
        <v>379155</v>
      </c>
      <c r="M42" s="54">
        <v>489234</v>
      </c>
      <c r="N42" s="54">
        <v>0</v>
      </c>
      <c r="O42" s="54">
        <v>134748</v>
      </c>
      <c r="P42" s="54">
        <v>0</v>
      </c>
      <c r="Q42" s="41">
        <v>450000</v>
      </c>
      <c r="R42" s="41">
        <v>33005</v>
      </c>
      <c r="S42" s="22">
        <v>1106987</v>
      </c>
      <c r="T42" s="20">
        <v>0</v>
      </c>
      <c r="U42" s="22">
        <v>3489017</v>
      </c>
    </row>
    <row r="43" spans="1:21">
      <c r="A43" s="18">
        <v>10007789</v>
      </c>
      <c r="B43" s="19" t="s">
        <v>55</v>
      </c>
      <c r="C43" s="54">
        <v>1057267</v>
      </c>
      <c r="D43" s="54">
        <v>28627</v>
      </c>
      <c r="E43" s="54">
        <v>175113</v>
      </c>
      <c r="F43" s="22">
        <v>1261007</v>
      </c>
      <c r="G43" s="54">
        <v>28627</v>
      </c>
      <c r="H43" s="54">
        <v>23357</v>
      </c>
      <c r="I43" s="54">
        <v>178776</v>
      </c>
      <c r="J43" s="54">
        <v>0</v>
      </c>
      <c r="K43" s="41">
        <v>86989</v>
      </c>
      <c r="L43" s="22">
        <v>317749</v>
      </c>
      <c r="M43" s="54">
        <v>454053</v>
      </c>
      <c r="N43" s="54">
        <v>0</v>
      </c>
      <c r="O43" s="54">
        <v>148980</v>
      </c>
      <c r="P43" s="54">
        <v>0</v>
      </c>
      <c r="Q43" s="41">
        <v>350000</v>
      </c>
      <c r="R43" s="41">
        <v>25671</v>
      </c>
      <c r="S43" s="22">
        <v>978704</v>
      </c>
      <c r="T43" s="20">
        <v>0</v>
      </c>
      <c r="U43" s="22">
        <v>2557460</v>
      </c>
    </row>
    <row r="44" spans="1:21">
      <c r="A44" s="18">
        <v>10007144</v>
      </c>
      <c r="B44" s="19" t="s">
        <v>56</v>
      </c>
      <c r="C44" s="54">
        <v>193402</v>
      </c>
      <c r="D44" s="54">
        <v>1374</v>
      </c>
      <c r="E44" s="54">
        <v>22753</v>
      </c>
      <c r="F44" s="22">
        <v>217529</v>
      </c>
      <c r="G44" s="54">
        <v>1374</v>
      </c>
      <c r="H44" s="54">
        <v>0</v>
      </c>
      <c r="I44" s="54">
        <v>16661</v>
      </c>
      <c r="J44" s="54">
        <v>0</v>
      </c>
      <c r="K44" s="41">
        <v>20000</v>
      </c>
      <c r="L44" s="22">
        <v>38035</v>
      </c>
      <c r="M44" s="54">
        <v>58996</v>
      </c>
      <c r="N44" s="54">
        <v>0</v>
      </c>
      <c r="O44" s="54">
        <v>13884</v>
      </c>
      <c r="P44" s="54">
        <v>0</v>
      </c>
      <c r="Q44" s="41">
        <v>100000</v>
      </c>
      <c r="R44" s="41">
        <v>7335</v>
      </c>
      <c r="S44" s="22">
        <v>180215</v>
      </c>
      <c r="T44" s="20">
        <v>0</v>
      </c>
      <c r="U44" s="22">
        <v>435779</v>
      </c>
    </row>
    <row r="45" spans="1:21">
      <c r="A45" s="18">
        <v>10007823</v>
      </c>
      <c r="B45" s="19" t="s">
        <v>57</v>
      </c>
      <c r="C45" s="54">
        <v>101076</v>
      </c>
      <c r="D45" s="54">
        <v>648</v>
      </c>
      <c r="E45" s="54">
        <v>11413</v>
      </c>
      <c r="F45" s="22">
        <v>113137</v>
      </c>
      <c r="G45" s="54">
        <v>648</v>
      </c>
      <c r="H45" s="54">
        <v>0</v>
      </c>
      <c r="I45" s="54">
        <v>0</v>
      </c>
      <c r="J45" s="54">
        <v>200000</v>
      </c>
      <c r="K45" s="41">
        <v>20000</v>
      </c>
      <c r="L45" s="22">
        <v>220648</v>
      </c>
      <c r="M45" s="54">
        <v>29594</v>
      </c>
      <c r="N45" s="54">
        <v>0</v>
      </c>
      <c r="O45" s="54">
        <v>0</v>
      </c>
      <c r="P45" s="54">
        <v>0</v>
      </c>
      <c r="Q45" s="41">
        <v>100000</v>
      </c>
      <c r="R45" s="41">
        <v>7335</v>
      </c>
      <c r="S45" s="22">
        <v>136929</v>
      </c>
      <c r="T45" s="20">
        <v>0</v>
      </c>
      <c r="U45" s="22">
        <v>470714</v>
      </c>
    </row>
    <row r="46" spans="1:21">
      <c r="A46" s="18">
        <v>10007791</v>
      </c>
      <c r="B46" s="19" t="s">
        <v>58</v>
      </c>
      <c r="C46" s="54">
        <v>620394</v>
      </c>
      <c r="D46" s="54">
        <v>17430</v>
      </c>
      <c r="E46" s="54">
        <v>75211</v>
      </c>
      <c r="F46" s="22">
        <v>713035</v>
      </c>
      <c r="G46" s="54">
        <v>17430</v>
      </c>
      <c r="H46" s="54">
        <v>0</v>
      </c>
      <c r="I46" s="54">
        <v>182146</v>
      </c>
      <c r="J46" s="54">
        <v>0</v>
      </c>
      <c r="K46" s="41">
        <v>44452</v>
      </c>
      <c r="L46" s="22">
        <v>244028</v>
      </c>
      <c r="M46" s="54">
        <v>195017</v>
      </c>
      <c r="N46" s="54">
        <v>0</v>
      </c>
      <c r="O46" s="54">
        <v>151788</v>
      </c>
      <c r="P46" s="54">
        <v>0</v>
      </c>
      <c r="Q46" s="41">
        <v>250000</v>
      </c>
      <c r="R46" s="41">
        <v>18336</v>
      </c>
      <c r="S46" s="22">
        <v>615141</v>
      </c>
      <c r="T46" s="20">
        <v>0</v>
      </c>
      <c r="U46" s="22">
        <v>1572204</v>
      </c>
    </row>
    <row r="47" spans="1:21">
      <c r="A47" s="18">
        <v>10007792</v>
      </c>
      <c r="B47" s="19" t="s">
        <v>59</v>
      </c>
      <c r="C47" s="54">
        <v>1592502</v>
      </c>
      <c r="D47" s="54">
        <v>83891</v>
      </c>
      <c r="E47" s="54">
        <v>242562</v>
      </c>
      <c r="F47" s="22">
        <v>1918955</v>
      </c>
      <c r="G47" s="54">
        <v>83891</v>
      </c>
      <c r="H47" s="54">
        <v>0</v>
      </c>
      <c r="I47" s="54">
        <v>233727</v>
      </c>
      <c r="J47" s="54">
        <v>0</v>
      </c>
      <c r="K47" s="41">
        <v>125807</v>
      </c>
      <c r="L47" s="22">
        <v>443425</v>
      </c>
      <c r="M47" s="54">
        <v>628941</v>
      </c>
      <c r="N47" s="54">
        <v>0</v>
      </c>
      <c r="O47" s="54">
        <v>194773</v>
      </c>
      <c r="P47" s="54">
        <v>296108</v>
      </c>
      <c r="Q47" s="41">
        <v>550000</v>
      </c>
      <c r="R47" s="41">
        <v>40340</v>
      </c>
      <c r="S47" s="22">
        <v>1710162</v>
      </c>
      <c r="T47" s="20">
        <v>0</v>
      </c>
      <c r="U47" s="22">
        <v>4072542</v>
      </c>
    </row>
    <row r="48" spans="1:21">
      <c r="A48" s="18">
        <v>10008640</v>
      </c>
      <c r="B48" s="19" t="s">
        <v>60</v>
      </c>
      <c r="C48" s="54">
        <v>31728</v>
      </c>
      <c r="D48" s="54">
        <v>0</v>
      </c>
      <c r="E48" s="54">
        <v>1593</v>
      </c>
      <c r="F48" s="22">
        <v>33321</v>
      </c>
      <c r="G48" s="54">
        <v>0</v>
      </c>
      <c r="H48" s="54">
        <v>0</v>
      </c>
      <c r="I48" s="54">
        <v>16947</v>
      </c>
      <c r="J48" s="54">
        <v>0</v>
      </c>
      <c r="K48" s="41">
        <v>20000</v>
      </c>
      <c r="L48" s="22">
        <v>36947</v>
      </c>
      <c r="M48" s="54">
        <v>4130</v>
      </c>
      <c r="N48" s="54">
        <v>0</v>
      </c>
      <c r="O48" s="54">
        <v>14122</v>
      </c>
      <c r="P48" s="54">
        <v>0</v>
      </c>
      <c r="Q48" s="41">
        <v>50000</v>
      </c>
      <c r="R48" s="41">
        <v>3667</v>
      </c>
      <c r="S48" s="22">
        <v>71919</v>
      </c>
      <c r="T48" s="20">
        <v>0</v>
      </c>
      <c r="U48" s="22">
        <v>142187</v>
      </c>
    </row>
    <row r="49" spans="1:21">
      <c r="A49" s="18">
        <v>10007145</v>
      </c>
      <c r="B49" s="19" t="s">
        <v>61</v>
      </c>
      <c r="C49" s="54">
        <v>51946</v>
      </c>
      <c r="D49" s="54">
        <v>1934</v>
      </c>
      <c r="E49" s="54">
        <v>6543</v>
      </c>
      <c r="F49" s="22">
        <v>60423</v>
      </c>
      <c r="G49" s="54">
        <v>1934</v>
      </c>
      <c r="H49" s="54">
        <v>0</v>
      </c>
      <c r="I49" s="54">
        <v>33204</v>
      </c>
      <c r="J49" s="54">
        <v>0</v>
      </c>
      <c r="K49" s="41">
        <v>20000</v>
      </c>
      <c r="L49" s="22">
        <v>55138</v>
      </c>
      <c r="M49" s="54">
        <v>16965</v>
      </c>
      <c r="N49" s="54">
        <v>0</v>
      </c>
      <c r="O49" s="54">
        <v>27670</v>
      </c>
      <c r="P49" s="54">
        <v>0</v>
      </c>
      <c r="Q49" s="41">
        <v>50000</v>
      </c>
      <c r="R49" s="41">
        <v>3667</v>
      </c>
      <c r="S49" s="22">
        <v>98302</v>
      </c>
      <c r="T49" s="20">
        <v>0</v>
      </c>
      <c r="U49" s="22">
        <v>213863</v>
      </c>
    </row>
    <row r="50" spans="1:21">
      <c r="A50" s="18">
        <v>10002718</v>
      </c>
      <c r="B50" s="19" t="s">
        <v>62</v>
      </c>
      <c r="C50" s="54">
        <v>434294</v>
      </c>
      <c r="D50" s="54">
        <v>2415</v>
      </c>
      <c r="E50" s="54">
        <v>40892</v>
      </c>
      <c r="F50" s="22">
        <v>477601</v>
      </c>
      <c r="G50" s="54">
        <v>2415</v>
      </c>
      <c r="H50" s="54">
        <v>0</v>
      </c>
      <c r="I50" s="54">
        <v>35969</v>
      </c>
      <c r="J50" s="54">
        <v>0</v>
      </c>
      <c r="K50" s="41">
        <v>29559</v>
      </c>
      <c r="L50" s="22">
        <v>67943</v>
      </c>
      <c r="M50" s="54">
        <v>106030</v>
      </c>
      <c r="N50" s="54">
        <v>0</v>
      </c>
      <c r="O50" s="54">
        <v>29974</v>
      </c>
      <c r="P50" s="54">
        <v>0</v>
      </c>
      <c r="Q50" s="41">
        <v>150000</v>
      </c>
      <c r="R50" s="41">
        <v>11002</v>
      </c>
      <c r="S50" s="22">
        <v>297006</v>
      </c>
      <c r="T50" s="20">
        <v>0</v>
      </c>
      <c r="U50" s="22">
        <v>842550</v>
      </c>
    </row>
    <row r="51" spans="1:21">
      <c r="A51" s="18">
        <v>10007146</v>
      </c>
      <c r="B51" s="19" t="s">
        <v>63</v>
      </c>
      <c r="C51" s="54">
        <v>219257</v>
      </c>
      <c r="D51" s="54">
        <v>17300</v>
      </c>
      <c r="E51" s="54">
        <v>17148</v>
      </c>
      <c r="F51" s="22">
        <v>253705</v>
      </c>
      <c r="G51" s="54">
        <v>17300</v>
      </c>
      <c r="H51" s="54">
        <v>0</v>
      </c>
      <c r="I51" s="54">
        <v>109070</v>
      </c>
      <c r="J51" s="54">
        <v>0</v>
      </c>
      <c r="K51" s="41">
        <v>20000</v>
      </c>
      <c r="L51" s="22">
        <v>146370</v>
      </c>
      <c r="M51" s="54">
        <v>44463</v>
      </c>
      <c r="N51" s="54">
        <v>0</v>
      </c>
      <c r="O51" s="54">
        <v>90892</v>
      </c>
      <c r="P51" s="54">
        <v>0</v>
      </c>
      <c r="Q51" s="41">
        <v>150000</v>
      </c>
      <c r="R51" s="41">
        <v>11002</v>
      </c>
      <c r="S51" s="22">
        <v>296357</v>
      </c>
      <c r="T51" s="20">
        <v>0</v>
      </c>
      <c r="U51" s="22">
        <v>696432</v>
      </c>
    </row>
    <row r="52" spans="1:21">
      <c r="A52" s="18">
        <v>10007825</v>
      </c>
      <c r="B52" s="19" t="s">
        <v>64</v>
      </c>
      <c r="C52" s="54">
        <v>24025</v>
      </c>
      <c r="D52" s="54">
        <v>560</v>
      </c>
      <c r="E52" s="54">
        <v>4783</v>
      </c>
      <c r="F52" s="22">
        <v>29368</v>
      </c>
      <c r="G52" s="54">
        <v>560</v>
      </c>
      <c r="H52" s="54">
        <v>0</v>
      </c>
      <c r="I52" s="54">
        <v>32406</v>
      </c>
      <c r="J52" s="54">
        <v>0</v>
      </c>
      <c r="K52" s="41">
        <v>20000</v>
      </c>
      <c r="L52" s="22">
        <v>52966</v>
      </c>
      <c r="M52" s="54">
        <v>12401</v>
      </c>
      <c r="N52" s="54">
        <v>0</v>
      </c>
      <c r="O52" s="54">
        <v>27005</v>
      </c>
      <c r="P52" s="54">
        <v>0</v>
      </c>
      <c r="Q52" s="41">
        <v>50000</v>
      </c>
      <c r="R52" s="41">
        <v>3667</v>
      </c>
      <c r="S52" s="22">
        <v>93073</v>
      </c>
      <c r="T52" s="20">
        <v>372689</v>
      </c>
      <c r="U52" s="22">
        <v>548096</v>
      </c>
    </row>
    <row r="53" spans="1:21">
      <c r="A53" s="18">
        <v>10040812</v>
      </c>
      <c r="B53" s="19" t="s">
        <v>65</v>
      </c>
      <c r="C53" s="54">
        <v>21800</v>
      </c>
      <c r="D53" s="54">
        <v>22024</v>
      </c>
      <c r="E53" s="54">
        <v>4499</v>
      </c>
      <c r="F53" s="22">
        <v>48323</v>
      </c>
      <c r="G53" s="54">
        <v>22024</v>
      </c>
      <c r="H53" s="54">
        <v>0</v>
      </c>
      <c r="I53" s="54">
        <v>27552</v>
      </c>
      <c r="J53" s="54">
        <v>0</v>
      </c>
      <c r="K53" s="41">
        <v>20000</v>
      </c>
      <c r="L53" s="22">
        <v>69576</v>
      </c>
      <c r="M53" s="54">
        <v>11667</v>
      </c>
      <c r="N53" s="54">
        <v>0</v>
      </c>
      <c r="O53" s="54">
        <v>22960</v>
      </c>
      <c r="P53" s="54">
        <v>0</v>
      </c>
      <c r="Q53" s="41">
        <v>50000</v>
      </c>
      <c r="R53" s="41">
        <v>3667</v>
      </c>
      <c r="S53" s="22">
        <v>88294</v>
      </c>
      <c r="T53" s="20">
        <v>460649</v>
      </c>
      <c r="U53" s="22">
        <v>666842</v>
      </c>
    </row>
    <row r="54" spans="1:21">
      <c r="A54" s="18">
        <v>10080811</v>
      </c>
      <c r="B54" s="19" t="s">
        <v>66</v>
      </c>
      <c r="C54" s="54">
        <v>0</v>
      </c>
      <c r="D54" s="54">
        <v>0</v>
      </c>
      <c r="E54" s="54">
        <v>0</v>
      </c>
      <c r="F54" s="22">
        <v>0</v>
      </c>
      <c r="G54" s="54">
        <v>0</v>
      </c>
      <c r="H54" s="54">
        <v>0</v>
      </c>
      <c r="I54" s="54">
        <v>17661</v>
      </c>
      <c r="J54" s="54">
        <v>0</v>
      </c>
      <c r="K54" s="41">
        <v>0</v>
      </c>
      <c r="L54" s="22">
        <v>17661</v>
      </c>
      <c r="M54" s="54">
        <v>0</v>
      </c>
      <c r="N54" s="54">
        <v>0</v>
      </c>
      <c r="O54" s="54">
        <v>14718</v>
      </c>
      <c r="P54" s="54">
        <v>0</v>
      </c>
      <c r="Q54" s="41">
        <v>50000</v>
      </c>
      <c r="R54" s="41">
        <v>3667</v>
      </c>
      <c r="S54" s="22">
        <v>68385</v>
      </c>
      <c r="T54" s="20">
        <v>0</v>
      </c>
      <c r="U54" s="22">
        <v>86046</v>
      </c>
    </row>
    <row r="55" spans="1:21">
      <c r="A55" s="18">
        <v>10007147</v>
      </c>
      <c r="B55" s="19" t="s">
        <v>67</v>
      </c>
      <c r="C55" s="54">
        <v>254644</v>
      </c>
      <c r="D55" s="54">
        <v>16731</v>
      </c>
      <c r="E55" s="54">
        <v>45789</v>
      </c>
      <c r="F55" s="22">
        <v>317164</v>
      </c>
      <c r="G55" s="54">
        <v>16731</v>
      </c>
      <c r="H55" s="54">
        <v>0</v>
      </c>
      <c r="I55" s="54">
        <v>181777</v>
      </c>
      <c r="J55" s="54">
        <v>0</v>
      </c>
      <c r="K55" s="41">
        <v>20062</v>
      </c>
      <c r="L55" s="22">
        <v>218570</v>
      </c>
      <c r="M55" s="54">
        <v>118727</v>
      </c>
      <c r="N55" s="54">
        <v>0</v>
      </c>
      <c r="O55" s="54">
        <v>151481</v>
      </c>
      <c r="P55" s="54">
        <v>0</v>
      </c>
      <c r="Q55" s="41">
        <v>150000</v>
      </c>
      <c r="R55" s="41">
        <v>11002</v>
      </c>
      <c r="S55" s="22">
        <v>431210</v>
      </c>
      <c r="T55" s="20">
        <v>0</v>
      </c>
      <c r="U55" s="22">
        <v>966944</v>
      </c>
    </row>
    <row r="56" spans="1:21">
      <c r="A56" s="18">
        <v>10007148</v>
      </c>
      <c r="B56" s="19" t="s">
        <v>68</v>
      </c>
      <c r="C56" s="54">
        <v>294567</v>
      </c>
      <c r="D56" s="54">
        <v>39361</v>
      </c>
      <c r="E56" s="54">
        <v>79386</v>
      </c>
      <c r="F56" s="22">
        <v>413314</v>
      </c>
      <c r="G56" s="54">
        <v>39361</v>
      </c>
      <c r="H56" s="54">
        <v>0</v>
      </c>
      <c r="I56" s="54">
        <v>72233</v>
      </c>
      <c r="J56" s="54">
        <v>0</v>
      </c>
      <c r="K56" s="41">
        <v>27068</v>
      </c>
      <c r="L56" s="22">
        <v>138662</v>
      </c>
      <c r="M56" s="54">
        <v>205840</v>
      </c>
      <c r="N56" s="54">
        <v>0</v>
      </c>
      <c r="O56" s="54">
        <v>60194</v>
      </c>
      <c r="P56" s="54">
        <v>0</v>
      </c>
      <c r="Q56" s="41">
        <v>250000</v>
      </c>
      <c r="R56" s="41">
        <v>18336</v>
      </c>
      <c r="S56" s="22">
        <v>534370</v>
      </c>
      <c r="T56" s="20">
        <v>0</v>
      </c>
      <c r="U56" s="22">
        <v>1086346</v>
      </c>
    </row>
    <row r="57" spans="1:21">
      <c r="A57" s="18">
        <v>10007149</v>
      </c>
      <c r="B57" s="19" t="s">
        <v>69</v>
      </c>
      <c r="C57" s="54">
        <v>476324</v>
      </c>
      <c r="D57" s="54">
        <v>28955</v>
      </c>
      <c r="E57" s="54">
        <v>74768</v>
      </c>
      <c r="F57" s="22">
        <v>580047</v>
      </c>
      <c r="G57" s="54">
        <v>28955</v>
      </c>
      <c r="H57" s="54">
        <v>0</v>
      </c>
      <c r="I57" s="54">
        <v>83213</v>
      </c>
      <c r="J57" s="54">
        <v>0</v>
      </c>
      <c r="K57" s="41">
        <v>37035</v>
      </c>
      <c r="L57" s="22">
        <v>149203</v>
      </c>
      <c r="M57" s="54">
        <v>193867</v>
      </c>
      <c r="N57" s="54">
        <v>0</v>
      </c>
      <c r="O57" s="54">
        <v>69344</v>
      </c>
      <c r="P57" s="54">
        <v>0</v>
      </c>
      <c r="Q57" s="41">
        <v>150000</v>
      </c>
      <c r="R57" s="41">
        <v>11002</v>
      </c>
      <c r="S57" s="22">
        <v>424213</v>
      </c>
      <c r="T57" s="20">
        <v>0</v>
      </c>
      <c r="U57" s="22">
        <v>1153463</v>
      </c>
    </row>
    <row r="58" spans="1:21">
      <c r="A58" s="18">
        <v>10003270</v>
      </c>
      <c r="B58" s="19" t="s">
        <v>70</v>
      </c>
      <c r="C58" s="54">
        <v>4965377</v>
      </c>
      <c r="D58" s="54">
        <v>1099246</v>
      </c>
      <c r="E58" s="54">
        <v>490834</v>
      </c>
      <c r="F58" s="22">
        <v>6555457</v>
      </c>
      <c r="G58" s="54">
        <v>1099246</v>
      </c>
      <c r="H58" s="54">
        <v>0</v>
      </c>
      <c r="I58" s="54">
        <v>233727</v>
      </c>
      <c r="J58" s="54">
        <v>0</v>
      </c>
      <c r="K58" s="41">
        <v>150000</v>
      </c>
      <c r="L58" s="22">
        <v>1482973</v>
      </c>
      <c r="M58" s="54">
        <v>1272690</v>
      </c>
      <c r="N58" s="54">
        <v>0</v>
      </c>
      <c r="O58" s="54">
        <v>194773</v>
      </c>
      <c r="P58" s="54">
        <v>500000</v>
      </c>
      <c r="Q58" s="41">
        <v>950000</v>
      </c>
      <c r="R58" s="41">
        <v>69678</v>
      </c>
      <c r="S58" s="22">
        <v>2987141</v>
      </c>
      <c r="T58" s="20">
        <v>0</v>
      </c>
      <c r="U58" s="22">
        <v>11025571</v>
      </c>
    </row>
    <row r="59" spans="1:21">
      <c r="A59" s="18">
        <v>10003324</v>
      </c>
      <c r="B59" s="19" t="s">
        <v>71</v>
      </c>
      <c r="C59" s="54">
        <v>407166</v>
      </c>
      <c r="D59" s="54">
        <v>193678</v>
      </c>
      <c r="E59" s="54">
        <v>38396</v>
      </c>
      <c r="F59" s="22">
        <v>639240</v>
      </c>
      <c r="G59" s="54">
        <v>193678</v>
      </c>
      <c r="H59" s="54">
        <v>0</v>
      </c>
      <c r="I59" s="54">
        <v>202929</v>
      </c>
      <c r="J59" s="54">
        <v>0</v>
      </c>
      <c r="K59" s="41">
        <v>74773</v>
      </c>
      <c r="L59" s="22">
        <v>471380</v>
      </c>
      <c r="M59" s="54">
        <v>99557</v>
      </c>
      <c r="N59" s="54">
        <v>4028652</v>
      </c>
      <c r="O59" s="54">
        <v>169107</v>
      </c>
      <c r="P59" s="54">
        <v>0</v>
      </c>
      <c r="Q59" s="41">
        <v>150000</v>
      </c>
      <c r="R59" s="41">
        <v>11002</v>
      </c>
      <c r="S59" s="22">
        <v>4458318</v>
      </c>
      <c r="T59" s="20">
        <v>1000000</v>
      </c>
      <c r="U59" s="22">
        <v>6568938</v>
      </c>
    </row>
    <row r="60" spans="1:21">
      <c r="A60" s="18">
        <v>10007767</v>
      </c>
      <c r="B60" s="19" t="s">
        <v>72</v>
      </c>
      <c r="C60" s="54">
        <v>478615</v>
      </c>
      <c r="D60" s="54">
        <v>11466</v>
      </c>
      <c r="E60" s="54">
        <v>48097</v>
      </c>
      <c r="F60" s="22">
        <v>538178</v>
      </c>
      <c r="G60" s="54">
        <v>11466</v>
      </c>
      <c r="H60" s="54">
        <v>0</v>
      </c>
      <c r="I60" s="54">
        <v>91983</v>
      </c>
      <c r="J60" s="54">
        <v>0</v>
      </c>
      <c r="K60" s="41">
        <v>34337</v>
      </c>
      <c r="L60" s="22">
        <v>137786</v>
      </c>
      <c r="M60" s="54">
        <v>124713</v>
      </c>
      <c r="N60" s="54">
        <v>0</v>
      </c>
      <c r="O60" s="54">
        <v>76652</v>
      </c>
      <c r="P60" s="54">
        <v>0</v>
      </c>
      <c r="Q60" s="41">
        <v>150000</v>
      </c>
      <c r="R60" s="41">
        <v>11002</v>
      </c>
      <c r="S60" s="22">
        <v>362367</v>
      </c>
      <c r="T60" s="20">
        <v>0</v>
      </c>
      <c r="U60" s="22">
        <v>1038331</v>
      </c>
    </row>
    <row r="61" spans="1:21">
      <c r="A61" s="18">
        <v>10007150</v>
      </c>
      <c r="B61" s="19" t="s">
        <v>73</v>
      </c>
      <c r="C61" s="54">
        <v>1028258</v>
      </c>
      <c r="D61" s="54">
        <v>11081</v>
      </c>
      <c r="E61" s="54">
        <v>118073</v>
      </c>
      <c r="F61" s="22">
        <v>1157412</v>
      </c>
      <c r="G61" s="54">
        <v>11081</v>
      </c>
      <c r="H61" s="54">
        <v>0</v>
      </c>
      <c r="I61" s="54">
        <v>93390</v>
      </c>
      <c r="J61" s="54">
        <v>0</v>
      </c>
      <c r="K61" s="41">
        <v>72589</v>
      </c>
      <c r="L61" s="22">
        <v>177060</v>
      </c>
      <c r="M61" s="54">
        <v>306153</v>
      </c>
      <c r="N61" s="54">
        <v>0</v>
      </c>
      <c r="O61" s="54">
        <v>77825</v>
      </c>
      <c r="P61" s="54">
        <v>0</v>
      </c>
      <c r="Q61" s="41">
        <v>300000</v>
      </c>
      <c r="R61" s="41">
        <v>22004</v>
      </c>
      <c r="S61" s="22">
        <v>705982</v>
      </c>
      <c r="T61" s="20">
        <v>0</v>
      </c>
      <c r="U61" s="22">
        <v>2040454</v>
      </c>
    </row>
    <row r="62" spans="1:21">
      <c r="A62" s="18">
        <v>10003645</v>
      </c>
      <c r="B62" s="19" t="s">
        <v>74</v>
      </c>
      <c r="C62" s="54">
        <v>4100802</v>
      </c>
      <c r="D62" s="54">
        <v>470334</v>
      </c>
      <c r="E62" s="54">
        <v>463490</v>
      </c>
      <c r="F62" s="22">
        <v>5034626</v>
      </c>
      <c r="G62" s="54">
        <v>470334</v>
      </c>
      <c r="H62" s="54">
        <v>0</v>
      </c>
      <c r="I62" s="54">
        <v>233727</v>
      </c>
      <c r="J62" s="54">
        <v>0</v>
      </c>
      <c r="K62" s="41">
        <v>150000</v>
      </c>
      <c r="L62" s="22">
        <v>854061</v>
      </c>
      <c r="M62" s="54">
        <v>1201788</v>
      </c>
      <c r="N62" s="54">
        <v>0</v>
      </c>
      <c r="O62" s="54">
        <v>194773</v>
      </c>
      <c r="P62" s="54">
        <v>500000</v>
      </c>
      <c r="Q62" s="41">
        <v>950000</v>
      </c>
      <c r="R62" s="41">
        <v>69678</v>
      </c>
      <c r="S62" s="22">
        <v>2916239</v>
      </c>
      <c r="T62" s="20">
        <v>0</v>
      </c>
      <c r="U62" s="22">
        <v>8804926</v>
      </c>
    </row>
    <row r="63" spans="1:21">
      <c r="A63" s="18">
        <v>10003678</v>
      </c>
      <c r="B63" s="19" t="s">
        <v>75</v>
      </c>
      <c r="C63" s="54">
        <v>201148</v>
      </c>
      <c r="D63" s="54">
        <v>6015</v>
      </c>
      <c r="E63" s="54">
        <v>45182</v>
      </c>
      <c r="F63" s="22">
        <v>252345</v>
      </c>
      <c r="G63" s="54">
        <v>6015</v>
      </c>
      <c r="H63" s="54">
        <v>0</v>
      </c>
      <c r="I63" s="54">
        <v>24819</v>
      </c>
      <c r="J63" s="54">
        <v>0</v>
      </c>
      <c r="K63" s="41">
        <v>20000</v>
      </c>
      <c r="L63" s="22">
        <v>50834</v>
      </c>
      <c r="M63" s="54">
        <v>117154</v>
      </c>
      <c r="N63" s="54">
        <v>0</v>
      </c>
      <c r="O63" s="54">
        <v>20683</v>
      </c>
      <c r="P63" s="54">
        <v>0</v>
      </c>
      <c r="Q63" s="41">
        <v>150000</v>
      </c>
      <c r="R63" s="41">
        <v>11002</v>
      </c>
      <c r="S63" s="22">
        <v>298839</v>
      </c>
      <c r="T63" s="20">
        <v>0</v>
      </c>
      <c r="U63" s="22">
        <v>602018</v>
      </c>
    </row>
    <row r="64" spans="1:21">
      <c r="A64" s="18">
        <v>10003758</v>
      </c>
      <c r="B64" s="19" t="s">
        <v>76</v>
      </c>
      <c r="C64" s="54">
        <v>0</v>
      </c>
      <c r="D64" s="54">
        <v>0</v>
      </c>
      <c r="E64" s="54">
        <v>0</v>
      </c>
      <c r="F64" s="22">
        <v>0</v>
      </c>
      <c r="G64" s="54">
        <v>0</v>
      </c>
      <c r="H64" s="54">
        <v>0</v>
      </c>
      <c r="I64" s="54">
        <v>76130</v>
      </c>
      <c r="J64" s="54">
        <v>0</v>
      </c>
      <c r="K64" s="41">
        <v>0</v>
      </c>
      <c r="L64" s="22">
        <v>76130</v>
      </c>
      <c r="M64" s="54">
        <v>0</v>
      </c>
      <c r="N64" s="54">
        <v>0</v>
      </c>
      <c r="O64" s="54">
        <v>63442</v>
      </c>
      <c r="P64" s="54">
        <v>0</v>
      </c>
      <c r="Q64" s="41">
        <v>0</v>
      </c>
      <c r="R64" s="41">
        <v>0</v>
      </c>
      <c r="S64" s="22">
        <v>63442</v>
      </c>
      <c r="T64" s="20">
        <v>0</v>
      </c>
      <c r="U64" s="22">
        <v>139572</v>
      </c>
    </row>
    <row r="65" spans="1:21">
      <c r="A65" s="18">
        <v>10007768</v>
      </c>
      <c r="B65" s="19" t="s">
        <v>77</v>
      </c>
      <c r="C65" s="54">
        <v>1354625</v>
      </c>
      <c r="D65" s="54">
        <v>38811</v>
      </c>
      <c r="E65" s="54">
        <v>215680</v>
      </c>
      <c r="F65" s="22">
        <v>1609116</v>
      </c>
      <c r="G65" s="54">
        <v>38811</v>
      </c>
      <c r="H65" s="54">
        <v>0</v>
      </c>
      <c r="I65" s="54">
        <v>228517</v>
      </c>
      <c r="J65" s="54">
        <v>0</v>
      </c>
      <c r="K65" s="41">
        <v>103259</v>
      </c>
      <c r="L65" s="22">
        <v>370587</v>
      </c>
      <c r="M65" s="54">
        <v>559239</v>
      </c>
      <c r="N65" s="54">
        <v>0</v>
      </c>
      <c r="O65" s="54">
        <v>190431</v>
      </c>
      <c r="P65" s="54">
        <v>0</v>
      </c>
      <c r="Q65" s="41">
        <v>450000</v>
      </c>
      <c r="R65" s="41">
        <v>33005</v>
      </c>
      <c r="S65" s="22">
        <v>1232675</v>
      </c>
      <c r="T65" s="20">
        <v>0</v>
      </c>
      <c r="U65" s="22">
        <v>3212378</v>
      </c>
    </row>
    <row r="66" spans="1:21">
      <c r="A66" s="18">
        <v>10007795</v>
      </c>
      <c r="B66" s="19" t="s">
        <v>78</v>
      </c>
      <c r="C66" s="54">
        <v>2735820</v>
      </c>
      <c r="D66" s="54">
        <v>240868</v>
      </c>
      <c r="E66" s="54">
        <v>358859</v>
      </c>
      <c r="F66" s="22">
        <v>3335547</v>
      </c>
      <c r="G66" s="54">
        <v>240868</v>
      </c>
      <c r="H66" s="54">
        <v>4671</v>
      </c>
      <c r="I66" s="54">
        <v>233727</v>
      </c>
      <c r="J66" s="54">
        <v>0</v>
      </c>
      <c r="K66" s="41">
        <v>150000</v>
      </c>
      <c r="L66" s="22">
        <v>629266</v>
      </c>
      <c r="M66" s="54">
        <v>930489</v>
      </c>
      <c r="N66" s="54">
        <v>0</v>
      </c>
      <c r="O66" s="54">
        <v>194773</v>
      </c>
      <c r="P66" s="54">
        <v>500000</v>
      </c>
      <c r="Q66" s="41">
        <v>750000</v>
      </c>
      <c r="R66" s="41">
        <v>55009</v>
      </c>
      <c r="S66" s="22">
        <v>2430271</v>
      </c>
      <c r="T66" s="20">
        <v>0</v>
      </c>
      <c r="U66" s="22">
        <v>6395084</v>
      </c>
    </row>
    <row r="67" spans="1:21">
      <c r="A67" s="18">
        <v>10003854</v>
      </c>
      <c r="B67" s="19" t="s">
        <v>79</v>
      </c>
      <c r="C67" s="54">
        <v>0</v>
      </c>
      <c r="D67" s="54">
        <v>0</v>
      </c>
      <c r="E67" s="54">
        <v>0</v>
      </c>
      <c r="F67" s="22">
        <v>0</v>
      </c>
      <c r="G67" s="54">
        <v>0</v>
      </c>
      <c r="H67" s="54">
        <v>0</v>
      </c>
      <c r="I67" s="54">
        <v>0</v>
      </c>
      <c r="J67" s="54">
        <v>200000</v>
      </c>
      <c r="K67" s="41">
        <v>0</v>
      </c>
      <c r="L67" s="22">
        <v>200000</v>
      </c>
      <c r="M67" s="54">
        <v>0</v>
      </c>
      <c r="N67" s="54">
        <v>0</v>
      </c>
      <c r="O67" s="54">
        <v>0</v>
      </c>
      <c r="P67" s="54">
        <v>0</v>
      </c>
      <c r="Q67" s="41">
        <v>50000</v>
      </c>
      <c r="R67" s="41">
        <v>3667</v>
      </c>
      <c r="S67" s="22">
        <v>53667</v>
      </c>
      <c r="T67" s="20">
        <v>0</v>
      </c>
      <c r="U67" s="22">
        <v>253667</v>
      </c>
    </row>
    <row r="68" spans="1:21">
      <c r="A68" s="18">
        <v>10003861</v>
      </c>
      <c r="B68" s="19" t="s">
        <v>80</v>
      </c>
      <c r="C68" s="54">
        <v>146234</v>
      </c>
      <c r="D68" s="54">
        <v>12238</v>
      </c>
      <c r="E68" s="54">
        <v>35384</v>
      </c>
      <c r="F68" s="22">
        <v>193856</v>
      </c>
      <c r="G68" s="54">
        <v>12238</v>
      </c>
      <c r="H68" s="54">
        <v>0</v>
      </c>
      <c r="I68" s="54">
        <v>149084</v>
      </c>
      <c r="J68" s="54">
        <v>0</v>
      </c>
      <c r="K68" s="41">
        <v>20000</v>
      </c>
      <c r="L68" s="22">
        <v>181322</v>
      </c>
      <c r="M68" s="54">
        <v>91747</v>
      </c>
      <c r="N68" s="54">
        <v>0</v>
      </c>
      <c r="O68" s="54">
        <v>124236</v>
      </c>
      <c r="P68" s="54">
        <v>0</v>
      </c>
      <c r="Q68" s="41">
        <v>150000</v>
      </c>
      <c r="R68" s="41">
        <v>11002</v>
      </c>
      <c r="S68" s="22">
        <v>376985</v>
      </c>
      <c r="T68" s="20">
        <v>0</v>
      </c>
      <c r="U68" s="22">
        <v>752163</v>
      </c>
    </row>
    <row r="69" spans="1:21">
      <c r="A69" s="18">
        <v>10034449</v>
      </c>
      <c r="B69" s="19" t="s">
        <v>81</v>
      </c>
      <c r="C69" s="54">
        <v>0</v>
      </c>
      <c r="D69" s="54">
        <v>0</v>
      </c>
      <c r="E69" s="54">
        <v>0</v>
      </c>
      <c r="F69" s="22">
        <v>0</v>
      </c>
      <c r="G69" s="54">
        <v>0</v>
      </c>
      <c r="H69" s="54">
        <v>0</v>
      </c>
      <c r="I69" s="54">
        <v>0</v>
      </c>
      <c r="J69" s="54">
        <v>200000</v>
      </c>
      <c r="K69" s="41">
        <v>0</v>
      </c>
      <c r="L69" s="22">
        <v>200000</v>
      </c>
      <c r="M69" s="54">
        <v>0</v>
      </c>
      <c r="N69" s="54">
        <v>0</v>
      </c>
      <c r="O69" s="54">
        <v>0</v>
      </c>
      <c r="P69" s="54">
        <v>0</v>
      </c>
      <c r="Q69" s="41">
        <v>0</v>
      </c>
      <c r="R69" s="41">
        <v>0</v>
      </c>
      <c r="S69" s="22">
        <v>0</v>
      </c>
      <c r="T69" s="20">
        <v>0</v>
      </c>
      <c r="U69" s="22">
        <v>200000</v>
      </c>
    </row>
    <row r="70" spans="1:21">
      <c r="A70" s="18">
        <v>10003863</v>
      </c>
      <c r="B70" s="19" t="s">
        <v>82</v>
      </c>
      <c r="C70" s="54">
        <v>8247</v>
      </c>
      <c r="D70" s="54">
        <v>0</v>
      </c>
      <c r="E70" s="54">
        <v>1124</v>
      </c>
      <c r="F70" s="22">
        <v>9371</v>
      </c>
      <c r="G70" s="54">
        <v>0</v>
      </c>
      <c r="H70" s="54">
        <v>0</v>
      </c>
      <c r="I70" s="54">
        <v>0</v>
      </c>
      <c r="J70" s="54">
        <v>200000</v>
      </c>
      <c r="K70" s="41">
        <v>20000</v>
      </c>
      <c r="L70" s="22">
        <v>220000</v>
      </c>
      <c r="M70" s="54">
        <v>2914</v>
      </c>
      <c r="N70" s="54">
        <v>0</v>
      </c>
      <c r="O70" s="54">
        <v>0</v>
      </c>
      <c r="P70" s="54">
        <v>0</v>
      </c>
      <c r="Q70" s="41">
        <v>50000</v>
      </c>
      <c r="R70" s="41">
        <v>3667</v>
      </c>
      <c r="S70" s="22">
        <v>56581</v>
      </c>
      <c r="T70" s="20">
        <v>0</v>
      </c>
      <c r="U70" s="22">
        <v>285952</v>
      </c>
    </row>
    <row r="71" spans="1:21">
      <c r="A71" s="18">
        <v>10007796</v>
      </c>
      <c r="B71" s="19" t="s">
        <v>83</v>
      </c>
      <c r="C71" s="54">
        <v>1232239</v>
      </c>
      <c r="D71" s="54">
        <v>107715</v>
      </c>
      <c r="E71" s="54">
        <v>147830</v>
      </c>
      <c r="F71" s="22">
        <v>1487784</v>
      </c>
      <c r="G71" s="54">
        <v>107715</v>
      </c>
      <c r="H71" s="54">
        <v>0</v>
      </c>
      <c r="I71" s="54">
        <v>233727</v>
      </c>
      <c r="J71" s="54">
        <v>0</v>
      </c>
      <c r="K71" s="41">
        <v>95275</v>
      </c>
      <c r="L71" s="22">
        <v>436717</v>
      </c>
      <c r="M71" s="54">
        <v>383310</v>
      </c>
      <c r="N71" s="54">
        <v>0</v>
      </c>
      <c r="O71" s="54">
        <v>194773</v>
      </c>
      <c r="P71" s="54">
        <v>319769</v>
      </c>
      <c r="Q71" s="41">
        <v>350000</v>
      </c>
      <c r="R71" s="41">
        <v>25671</v>
      </c>
      <c r="S71" s="22">
        <v>1273523</v>
      </c>
      <c r="T71" s="20">
        <v>0</v>
      </c>
      <c r="U71" s="22">
        <v>3198024</v>
      </c>
    </row>
    <row r="72" spans="1:21">
      <c r="A72" s="18">
        <v>10007151</v>
      </c>
      <c r="B72" s="19" t="s">
        <v>84</v>
      </c>
      <c r="C72" s="54">
        <v>228384</v>
      </c>
      <c r="D72" s="54">
        <v>13996</v>
      </c>
      <c r="E72" s="54">
        <v>36653</v>
      </c>
      <c r="F72" s="22">
        <v>279033</v>
      </c>
      <c r="G72" s="54">
        <v>13996</v>
      </c>
      <c r="H72" s="54">
        <v>0</v>
      </c>
      <c r="I72" s="54">
        <v>82353</v>
      </c>
      <c r="J72" s="54">
        <v>0</v>
      </c>
      <c r="K72" s="41">
        <v>20000</v>
      </c>
      <c r="L72" s="22">
        <v>116349</v>
      </c>
      <c r="M72" s="54">
        <v>95037</v>
      </c>
      <c r="N72" s="54">
        <v>0</v>
      </c>
      <c r="O72" s="54">
        <v>68628</v>
      </c>
      <c r="P72" s="54">
        <v>0</v>
      </c>
      <c r="Q72" s="41">
        <v>150000</v>
      </c>
      <c r="R72" s="41">
        <v>11002</v>
      </c>
      <c r="S72" s="22">
        <v>324667</v>
      </c>
      <c r="T72" s="20">
        <v>0</v>
      </c>
      <c r="U72" s="22">
        <v>720049</v>
      </c>
    </row>
    <row r="73" spans="1:21">
      <c r="A73" s="18">
        <v>10006842</v>
      </c>
      <c r="B73" s="19" t="s">
        <v>85</v>
      </c>
      <c r="C73" s="54">
        <v>1738153</v>
      </c>
      <c r="D73" s="54">
        <v>155580</v>
      </c>
      <c r="E73" s="54">
        <v>296260</v>
      </c>
      <c r="F73" s="22">
        <v>2189993</v>
      </c>
      <c r="G73" s="54">
        <v>155580</v>
      </c>
      <c r="H73" s="54">
        <v>0</v>
      </c>
      <c r="I73" s="54">
        <v>233727</v>
      </c>
      <c r="J73" s="54">
        <v>0</v>
      </c>
      <c r="K73" s="41">
        <v>147103</v>
      </c>
      <c r="L73" s="22">
        <v>536410</v>
      </c>
      <c r="M73" s="54">
        <v>768177</v>
      </c>
      <c r="N73" s="54">
        <v>0</v>
      </c>
      <c r="O73" s="54">
        <v>194773</v>
      </c>
      <c r="P73" s="54">
        <v>434937</v>
      </c>
      <c r="Q73" s="41">
        <v>600000</v>
      </c>
      <c r="R73" s="41">
        <v>44007</v>
      </c>
      <c r="S73" s="22">
        <v>2041894</v>
      </c>
      <c r="T73" s="20">
        <v>0</v>
      </c>
      <c r="U73" s="22">
        <v>4768297</v>
      </c>
    </row>
    <row r="74" spans="1:21">
      <c r="A74" s="18">
        <v>10003956</v>
      </c>
      <c r="B74" s="19" t="s">
        <v>86</v>
      </c>
      <c r="C74" s="54">
        <v>73488</v>
      </c>
      <c r="D74" s="54">
        <v>3345</v>
      </c>
      <c r="E74" s="54">
        <v>5866</v>
      </c>
      <c r="F74" s="22">
        <v>82699</v>
      </c>
      <c r="G74" s="54">
        <v>3345</v>
      </c>
      <c r="H74" s="54">
        <v>0</v>
      </c>
      <c r="I74" s="54">
        <v>22858</v>
      </c>
      <c r="J74" s="54">
        <v>0</v>
      </c>
      <c r="K74" s="41">
        <v>20000</v>
      </c>
      <c r="L74" s="22">
        <v>46203</v>
      </c>
      <c r="M74" s="54">
        <v>15210</v>
      </c>
      <c r="N74" s="54">
        <v>0</v>
      </c>
      <c r="O74" s="54">
        <v>19048</v>
      </c>
      <c r="P74" s="54">
        <v>0</v>
      </c>
      <c r="Q74" s="41">
        <v>50000</v>
      </c>
      <c r="R74" s="41">
        <v>3667</v>
      </c>
      <c r="S74" s="22">
        <v>87925</v>
      </c>
      <c r="T74" s="20">
        <v>0</v>
      </c>
      <c r="U74" s="22">
        <v>216827</v>
      </c>
    </row>
    <row r="75" spans="1:21">
      <c r="A75" s="18">
        <v>10003945</v>
      </c>
      <c r="B75" s="19" t="s">
        <v>87</v>
      </c>
      <c r="C75" s="54">
        <v>0</v>
      </c>
      <c r="D75" s="54">
        <v>0</v>
      </c>
      <c r="E75" s="54">
        <v>0</v>
      </c>
      <c r="F75" s="22">
        <v>0</v>
      </c>
      <c r="G75" s="54">
        <v>0</v>
      </c>
      <c r="H75" s="54">
        <v>0</v>
      </c>
      <c r="I75" s="54">
        <v>0</v>
      </c>
      <c r="J75" s="54">
        <v>200000</v>
      </c>
      <c r="K75" s="41">
        <v>0</v>
      </c>
      <c r="L75" s="22">
        <v>200000</v>
      </c>
      <c r="M75" s="54">
        <v>0</v>
      </c>
      <c r="N75" s="54">
        <v>0</v>
      </c>
      <c r="O75" s="54">
        <v>0</v>
      </c>
      <c r="P75" s="54">
        <v>0</v>
      </c>
      <c r="Q75" s="41">
        <v>0</v>
      </c>
      <c r="R75" s="41">
        <v>0</v>
      </c>
      <c r="S75" s="22">
        <v>0</v>
      </c>
      <c r="T75" s="20">
        <v>0</v>
      </c>
      <c r="U75" s="22">
        <v>200000</v>
      </c>
    </row>
    <row r="76" spans="1:21">
      <c r="A76" s="18">
        <v>10003957</v>
      </c>
      <c r="B76" s="19" t="s">
        <v>88</v>
      </c>
      <c r="C76" s="54">
        <v>389340</v>
      </c>
      <c r="D76" s="54">
        <v>13326</v>
      </c>
      <c r="E76" s="54">
        <v>51714</v>
      </c>
      <c r="F76" s="22">
        <v>454380</v>
      </c>
      <c r="G76" s="54">
        <v>13326</v>
      </c>
      <c r="H76" s="54">
        <v>0</v>
      </c>
      <c r="I76" s="54">
        <v>69433</v>
      </c>
      <c r="J76" s="54">
        <v>0</v>
      </c>
      <c r="K76" s="41">
        <v>28292</v>
      </c>
      <c r="L76" s="22">
        <v>111051</v>
      </c>
      <c r="M76" s="54">
        <v>134089</v>
      </c>
      <c r="N76" s="54">
        <v>0</v>
      </c>
      <c r="O76" s="54">
        <v>57860</v>
      </c>
      <c r="P76" s="54">
        <v>0</v>
      </c>
      <c r="Q76" s="41">
        <v>200000</v>
      </c>
      <c r="R76" s="41">
        <v>14669</v>
      </c>
      <c r="S76" s="22">
        <v>406618</v>
      </c>
      <c r="T76" s="20">
        <v>0</v>
      </c>
      <c r="U76" s="22">
        <v>972049</v>
      </c>
    </row>
    <row r="77" spans="1:21">
      <c r="A77" s="18">
        <v>10003958</v>
      </c>
      <c r="B77" s="19" t="s">
        <v>89</v>
      </c>
      <c r="C77" s="54">
        <v>86450</v>
      </c>
      <c r="D77" s="54">
        <v>34813</v>
      </c>
      <c r="E77" s="54">
        <v>6484</v>
      </c>
      <c r="F77" s="22">
        <v>127747</v>
      </c>
      <c r="G77" s="54">
        <v>34813</v>
      </c>
      <c r="H77" s="54">
        <v>0</v>
      </c>
      <c r="I77" s="54">
        <v>216338</v>
      </c>
      <c r="J77" s="54">
        <v>0</v>
      </c>
      <c r="K77" s="41">
        <v>36259</v>
      </c>
      <c r="L77" s="22">
        <v>287410</v>
      </c>
      <c r="M77" s="54">
        <v>16812</v>
      </c>
      <c r="N77" s="54">
        <v>3194861</v>
      </c>
      <c r="O77" s="54">
        <v>180281</v>
      </c>
      <c r="P77" s="54">
        <v>0</v>
      </c>
      <c r="Q77" s="41">
        <v>50000</v>
      </c>
      <c r="R77" s="41">
        <v>3667</v>
      </c>
      <c r="S77" s="22">
        <v>3445621</v>
      </c>
      <c r="T77" s="20">
        <v>1000000</v>
      </c>
      <c r="U77" s="22">
        <v>4860778</v>
      </c>
    </row>
    <row r="78" spans="1:21">
      <c r="A78" s="18">
        <v>10007784</v>
      </c>
      <c r="B78" s="19" t="s">
        <v>90</v>
      </c>
      <c r="C78" s="54">
        <v>8045146</v>
      </c>
      <c r="D78" s="54">
        <v>635813</v>
      </c>
      <c r="E78" s="54">
        <v>960813</v>
      </c>
      <c r="F78" s="22">
        <v>9641772</v>
      </c>
      <c r="G78" s="54">
        <v>635813</v>
      </c>
      <c r="H78" s="54">
        <v>29056</v>
      </c>
      <c r="I78" s="54">
        <v>233727</v>
      </c>
      <c r="J78" s="54">
        <v>0</v>
      </c>
      <c r="K78" s="41">
        <v>150000</v>
      </c>
      <c r="L78" s="22">
        <v>1048596</v>
      </c>
      <c r="M78" s="54">
        <v>2491305</v>
      </c>
      <c r="N78" s="54">
        <v>0</v>
      </c>
      <c r="O78" s="54">
        <v>194773</v>
      </c>
      <c r="P78" s="54">
        <v>500000</v>
      </c>
      <c r="Q78" s="41">
        <v>1000000</v>
      </c>
      <c r="R78" s="41">
        <v>73345</v>
      </c>
      <c r="S78" s="22">
        <v>4259423</v>
      </c>
      <c r="T78" s="20">
        <v>0</v>
      </c>
      <c r="U78" s="22">
        <v>14949791</v>
      </c>
    </row>
    <row r="79" spans="1:21">
      <c r="A79" s="18">
        <v>10007797</v>
      </c>
      <c r="B79" s="19" t="s">
        <v>91</v>
      </c>
      <c r="C79" s="54">
        <v>761</v>
      </c>
      <c r="D79" s="54">
        <v>0</v>
      </c>
      <c r="E79" s="54">
        <v>0</v>
      </c>
      <c r="F79" s="22">
        <v>761</v>
      </c>
      <c r="G79" s="54">
        <v>0</v>
      </c>
      <c r="H79" s="54">
        <v>0</v>
      </c>
      <c r="I79" s="54">
        <v>0</v>
      </c>
      <c r="J79" s="54">
        <v>200000</v>
      </c>
      <c r="K79" s="41">
        <v>5000</v>
      </c>
      <c r="L79" s="22">
        <v>205000</v>
      </c>
      <c r="M79" s="54">
        <v>0</v>
      </c>
      <c r="N79" s="54">
        <v>0</v>
      </c>
      <c r="O79" s="54">
        <v>0</v>
      </c>
      <c r="P79" s="54">
        <v>0</v>
      </c>
      <c r="Q79" s="41">
        <v>50000</v>
      </c>
      <c r="R79" s="41">
        <v>3667</v>
      </c>
      <c r="S79" s="22">
        <v>53667</v>
      </c>
      <c r="T79" s="20">
        <v>0</v>
      </c>
      <c r="U79" s="22">
        <v>259428</v>
      </c>
    </row>
    <row r="80" spans="1:21">
      <c r="A80" s="18">
        <v>10007769</v>
      </c>
      <c r="B80" s="19" t="s">
        <v>92</v>
      </c>
      <c r="C80" s="54">
        <v>276589</v>
      </c>
      <c r="D80" s="54">
        <v>28</v>
      </c>
      <c r="E80" s="54">
        <v>3966</v>
      </c>
      <c r="F80" s="22">
        <v>280583</v>
      </c>
      <c r="G80" s="54">
        <v>28</v>
      </c>
      <c r="H80" s="54">
        <v>0</v>
      </c>
      <c r="I80" s="54">
        <v>233727</v>
      </c>
      <c r="J80" s="54">
        <v>0</v>
      </c>
      <c r="K80" s="41">
        <v>20000</v>
      </c>
      <c r="L80" s="22">
        <v>253755</v>
      </c>
      <c r="M80" s="54">
        <v>10282</v>
      </c>
      <c r="N80" s="54">
        <v>0</v>
      </c>
      <c r="O80" s="54">
        <v>194773</v>
      </c>
      <c r="P80" s="54">
        <v>327919</v>
      </c>
      <c r="Q80" s="41">
        <v>50000</v>
      </c>
      <c r="R80" s="41">
        <v>3667</v>
      </c>
      <c r="S80" s="22">
        <v>586641</v>
      </c>
      <c r="T80" s="20">
        <v>1000000</v>
      </c>
      <c r="U80" s="22">
        <v>2120979</v>
      </c>
    </row>
    <row r="81" spans="1:21">
      <c r="A81" s="18">
        <v>10004048</v>
      </c>
      <c r="B81" s="19" t="s">
        <v>93</v>
      </c>
      <c r="C81" s="54">
        <v>88325</v>
      </c>
      <c r="D81" s="54">
        <v>1074</v>
      </c>
      <c r="E81" s="54">
        <v>7243</v>
      </c>
      <c r="F81" s="22">
        <v>96642</v>
      </c>
      <c r="G81" s="54">
        <v>1074</v>
      </c>
      <c r="H81" s="54">
        <v>0</v>
      </c>
      <c r="I81" s="54">
        <v>40318</v>
      </c>
      <c r="J81" s="54">
        <v>0</v>
      </c>
      <c r="K81" s="41">
        <v>20000</v>
      </c>
      <c r="L81" s="22">
        <v>61392</v>
      </c>
      <c r="M81" s="54">
        <v>18780</v>
      </c>
      <c r="N81" s="54">
        <v>0</v>
      </c>
      <c r="O81" s="54">
        <v>33598</v>
      </c>
      <c r="P81" s="54">
        <v>0</v>
      </c>
      <c r="Q81" s="41">
        <v>50000</v>
      </c>
      <c r="R81" s="41">
        <v>3667</v>
      </c>
      <c r="S81" s="22">
        <v>106045</v>
      </c>
      <c r="T81" s="20">
        <v>0</v>
      </c>
      <c r="U81" s="22">
        <v>264079</v>
      </c>
    </row>
    <row r="82" spans="1:21">
      <c r="A82" s="18">
        <v>10004063</v>
      </c>
      <c r="B82" s="19" t="s">
        <v>94</v>
      </c>
      <c r="C82" s="54">
        <v>1431499</v>
      </c>
      <c r="D82" s="54">
        <v>17823</v>
      </c>
      <c r="E82" s="54">
        <v>50649</v>
      </c>
      <c r="F82" s="22">
        <v>1499971</v>
      </c>
      <c r="G82" s="54">
        <v>17823</v>
      </c>
      <c r="H82" s="54">
        <v>4204</v>
      </c>
      <c r="I82" s="54">
        <v>233727</v>
      </c>
      <c r="J82" s="54">
        <v>0</v>
      </c>
      <c r="K82" s="41">
        <v>90482</v>
      </c>
      <c r="L82" s="22">
        <v>346236</v>
      </c>
      <c r="M82" s="54">
        <v>131328</v>
      </c>
      <c r="N82" s="54">
        <v>0</v>
      </c>
      <c r="O82" s="54">
        <v>194773</v>
      </c>
      <c r="P82" s="54">
        <v>422666</v>
      </c>
      <c r="Q82" s="41">
        <v>250000</v>
      </c>
      <c r="R82" s="41">
        <v>18336</v>
      </c>
      <c r="S82" s="22">
        <v>1017103</v>
      </c>
      <c r="T82" s="20">
        <v>0</v>
      </c>
      <c r="U82" s="22">
        <v>2863310</v>
      </c>
    </row>
    <row r="83" spans="1:21">
      <c r="A83" s="18">
        <v>10007771</v>
      </c>
      <c r="B83" s="19" t="s">
        <v>95</v>
      </c>
      <c r="C83" s="54">
        <v>987312</v>
      </c>
      <c r="D83" s="54">
        <v>252116</v>
      </c>
      <c r="E83" s="54">
        <v>41912</v>
      </c>
      <c r="F83" s="22">
        <v>1281340</v>
      </c>
      <c r="G83" s="54">
        <v>252116</v>
      </c>
      <c r="H83" s="54">
        <v>0</v>
      </c>
      <c r="I83" s="54">
        <v>111503</v>
      </c>
      <c r="J83" s="54">
        <v>0</v>
      </c>
      <c r="K83" s="41">
        <v>96152</v>
      </c>
      <c r="L83" s="22">
        <v>459771</v>
      </c>
      <c r="M83" s="54">
        <v>108674</v>
      </c>
      <c r="N83" s="54">
        <v>2776487</v>
      </c>
      <c r="O83" s="54">
        <v>92919</v>
      </c>
      <c r="P83" s="54">
        <v>0</v>
      </c>
      <c r="Q83" s="41">
        <v>200000</v>
      </c>
      <c r="R83" s="41">
        <v>14669</v>
      </c>
      <c r="S83" s="22">
        <v>3192749</v>
      </c>
      <c r="T83" s="20">
        <v>1000000</v>
      </c>
      <c r="U83" s="22">
        <v>5933860</v>
      </c>
    </row>
    <row r="84" spans="1:21">
      <c r="A84" s="18">
        <v>10004078</v>
      </c>
      <c r="B84" s="19" t="s">
        <v>96</v>
      </c>
      <c r="C84" s="54">
        <v>118443</v>
      </c>
      <c r="D84" s="54">
        <v>8217</v>
      </c>
      <c r="E84" s="54">
        <v>21415</v>
      </c>
      <c r="F84" s="22">
        <v>148075</v>
      </c>
      <c r="G84" s="54">
        <v>8217</v>
      </c>
      <c r="H84" s="54">
        <v>0</v>
      </c>
      <c r="I84" s="54">
        <v>43038</v>
      </c>
      <c r="J84" s="54">
        <v>0</v>
      </c>
      <c r="K84" s="41">
        <v>20000</v>
      </c>
      <c r="L84" s="22">
        <v>71255</v>
      </c>
      <c r="M84" s="54">
        <v>55527</v>
      </c>
      <c r="N84" s="54">
        <v>0</v>
      </c>
      <c r="O84" s="54">
        <v>35865</v>
      </c>
      <c r="P84" s="54">
        <v>0</v>
      </c>
      <c r="Q84" s="41">
        <v>100000</v>
      </c>
      <c r="R84" s="41">
        <v>7335</v>
      </c>
      <c r="S84" s="22">
        <v>198727</v>
      </c>
      <c r="T84" s="20">
        <v>0</v>
      </c>
      <c r="U84" s="22">
        <v>418057</v>
      </c>
    </row>
    <row r="85" spans="1:21">
      <c r="A85" s="18">
        <v>10004113</v>
      </c>
      <c r="B85" s="19" t="s">
        <v>97</v>
      </c>
      <c r="C85" s="54">
        <v>1260009</v>
      </c>
      <c r="D85" s="54">
        <v>100182</v>
      </c>
      <c r="E85" s="54">
        <v>122777</v>
      </c>
      <c r="F85" s="22">
        <v>1482968</v>
      </c>
      <c r="G85" s="54">
        <v>100182</v>
      </c>
      <c r="H85" s="54">
        <v>0</v>
      </c>
      <c r="I85" s="54">
        <v>233727</v>
      </c>
      <c r="J85" s="54">
        <v>0</v>
      </c>
      <c r="K85" s="41">
        <v>87236</v>
      </c>
      <c r="L85" s="22">
        <v>421145</v>
      </c>
      <c r="M85" s="54">
        <v>318350</v>
      </c>
      <c r="N85" s="54">
        <v>0</v>
      </c>
      <c r="O85" s="54">
        <v>194773</v>
      </c>
      <c r="P85" s="54">
        <v>274456</v>
      </c>
      <c r="Q85" s="41">
        <v>300000</v>
      </c>
      <c r="R85" s="41">
        <v>22004</v>
      </c>
      <c r="S85" s="22">
        <v>1109583</v>
      </c>
      <c r="T85" s="20">
        <v>0</v>
      </c>
      <c r="U85" s="22">
        <v>3013696</v>
      </c>
    </row>
    <row r="86" spans="1:21">
      <c r="A86" s="18">
        <v>10007798</v>
      </c>
      <c r="B86" s="19" t="s">
        <v>98</v>
      </c>
      <c r="C86" s="54">
        <v>3924223</v>
      </c>
      <c r="D86" s="54">
        <v>598247</v>
      </c>
      <c r="E86" s="54">
        <v>538573</v>
      </c>
      <c r="F86" s="22">
        <v>5061043</v>
      </c>
      <c r="G86" s="54">
        <v>598247</v>
      </c>
      <c r="H86" s="54">
        <v>193392</v>
      </c>
      <c r="I86" s="54">
        <v>233727</v>
      </c>
      <c r="J86" s="54">
        <v>0</v>
      </c>
      <c r="K86" s="41">
        <v>150000</v>
      </c>
      <c r="L86" s="22">
        <v>1175366</v>
      </c>
      <c r="M86" s="54">
        <v>1396472</v>
      </c>
      <c r="N86" s="54">
        <v>0</v>
      </c>
      <c r="O86" s="54">
        <v>194773</v>
      </c>
      <c r="P86" s="54">
        <v>500000</v>
      </c>
      <c r="Q86" s="41">
        <v>1000000</v>
      </c>
      <c r="R86" s="41">
        <v>73345</v>
      </c>
      <c r="S86" s="22">
        <v>3164590</v>
      </c>
      <c r="T86" s="20">
        <v>0</v>
      </c>
      <c r="U86" s="22">
        <v>9400999</v>
      </c>
    </row>
    <row r="87" spans="1:21">
      <c r="A87" s="18">
        <v>10004180</v>
      </c>
      <c r="B87" s="19" t="s">
        <v>99</v>
      </c>
      <c r="C87" s="54">
        <v>420377</v>
      </c>
      <c r="D87" s="54">
        <v>18346</v>
      </c>
      <c r="E87" s="54">
        <v>70684</v>
      </c>
      <c r="F87" s="22">
        <v>509407</v>
      </c>
      <c r="G87" s="54">
        <v>18346</v>
      </c>
      <c r="H87" s="54">
        <v>0</v>
      </c>
      <c r="I87" s="54">
        <v>67653</v>
      </c>
      <c r="J87" s="54">
        <v>0</v>
      </c>
      <c r="K87" s="41">
        <v>32587</v>
      </c>
      <c r="L87" s="22">
        <v>118586</v>
      </c>
      <c r="M87" s="54">
        <v>183277</v>
      </c>
      <c r="N87" s="54">
        <v>0</v>
      </c>
      <c r="O87" s="54">
        <v>56378</v>
      </c>
      <c r="P87" s="54">
        <v>0</v>
      </c>
      <c r="Q87" s="41">
        <v>250000</v>
      </c>
      <c r="R87" s="41">
        <v>18336</v>
      </c>
      <c r="S87" s="22">
        <v>507991</v>
      </c>
      <c r="T87" s="20">
        <v>0</v>
      </c>
      <c r="U87" s="22">
        <v>1135984</v>
      </c>
    </row>
    <row r="88" spans="1:21">
      <c r="A88" s="18">
        <v>10004351</v>
      </c>
      <c r="B88" s="19" t="s">
        <v>100</v>
      </c>
      <c r="C88" s="54">
        <v>335498</v>
      </c>
      <c r="D88" s="54">
        <v>4877</v>
      </c>
      <c r="E88" s="54">
        <v>25607</v>
      </c>
      <c r="F88" s="22">
        <v>365982</v>
      </c>
      <c r="G88" s="54">
        <v>4877</v>
      </c>
      <c r="H88" s="54">
        <v>0</v>
      </c>
      <c r="I88" s="54">
        <v>111457</v>
      </c>
      <c r="J88" s="54">
        <v>0</v>
      </c>
      <c r="K88" s="41">
        <v>21913</v>
      </c>
      <c r="L88" s="22">
        <v>138247</v>
      </c>
      <c r="M88" s="54">
        <v>66397</v>
      </c>
      <c r="N88" s="54">
        <v>0</v>
      </c>
      <c r="O88" s="54">
        <v>92881</v>
      </c>
      <c r="P88" s="54">
        <v>0</v>
      </c>
      <c r="Q88" s="41">
        <v>150000</v>
      </c>
      <c r="R88" s="41">
        <v>11002</v>
      </c>
      <c r="S88" s="22">
        <v>320280</v>
      </c>
      <c r="T88" s="20">
        <v>0</v>
      </c>
      <c r="U88" s="22">
        <v>824509</v>
      </c>
    </row>
    <row r="89" spans="1:21">
      <c r="A89" s="18">
        <v>10004511</v>
      </c>
      <c r="B89" s="19" t="s">
        <v>101</v>
      </c>
      <c r="C89" s="54">
        <v>0</v>
      </c>
      <c r="D89" s="54">
        <v>0</v>
      </c>
      <c r="E89" s="54">
        <v>0</v>
      </c>
      <c r="F89" s="22">
        <v>0</v>
      </c>
      <c r="G89" s="54">
        <v>0</v>
      </c>
      <c r="H89" s="54">
        <v>0</v>
      </c>
      <c r="I89" s="54">
        <v>0</v>
      </c>
      <c r="J89" s="54">
        <v>200000</v>
      </c>
      <c r="K89" s="41">
        <v>0</v>
      </c>
      <c r="L89" s="22">
        <v>200000</v>
      </c>
      <c r="M89" s="54">
        <v>0</v>
      </c>
      <c r="N89" s="54">
        <v>0</v>
      </c>
      <c r="O89" s="54">
        <v>0</v>
      </c>
      <c r="P89" s="54">
        <v>0</v>
      </c>
      <c r="Q89" s="41">
        <v>50000</v>
      </c>
      <c r="R89" s="41">
        <v>3667</v>
      </c>
      <c r="S89" s="22">
        <v>53667</v>
      </c>
      <c r="T89" s="20">
        <v>0</v>
      </c>
      <c r="U89" s="22">
        <v>253667</v>
      </c>
    </row>
    <row r="90" spans="1:21">
      <c r="A90" s="18">
        <v>10007799</v>
      </c>
      <c r="B90" s="19" t="s">
        <v>102</v>
      </c>
      <c r="C90" s="54">
        <v>2078384</v>
      </c>
      <c r="D90" s="54">
        <v>161049</v>
      </c>
      <c r="E90" s="54">
        <v>279097</v>
      </c>
      <c r="F90" s="22">
        <v>2518530</v>
      </c>
      <c r="G90" s="54">
        <v>161049</v>
      </c>
      <c r="H90" s="54">
        <v>18685</v>
      </c>
      <c r="I90" s="54">
        <v>233727</v>
      </c>
      <c r="J90" s="54">
        <v>0</v>
      </c>
      <c r="K90" s="41">
        <v>150000</v>
      </c>
      <c r="L90" s="22">
        <v>563461</v>
      </c>
      <c r="M90" s="54">
        <v>723675</v>
      </c>
      <c r="N90" s="54">
        <v>0</v>
      </c>
      <c r="O90" s="54">
        <v>194773</v>
      </c>
      <c r="P90" s="54">
        <v>367558</v>
      </c>
      <c r="Q90" s="41">
        <v>650000</v>
      </c>
      <c r="R90" s="41">
        <v>47674</v>
      </c>
      <c r="S90" s="22">
        <v>1983680</v>
      </c>
      <c r="T90" s="20">
        <v>0</v>
      </c>
      <c r="U90" s="22">
        <v>5065671</v>
      </c>
    </row>
    <row r="91" spans="1:21">
      <c r="A91" s="18">
        <v>10007832</v>
      </c>
      <c r="B91" s="19" t="s">
        <v>103</v>
      </c>
      <c r="C91" s="54">
        <v>12062</v>
      </c>
      <c r="D91" s="54">
        <v>6519</v>
      </c>
      <c r="E91" s="54">
        <v>0</v>
      </c>
      <c r="F91" s="22">
        <v>18581</v>
      </c>
      <c r="G91" s="54">
        <v>6519</v>
      </c>
      <c r="H91" s="54">
        <v>0</v>
      </c>
      <c r="I91" s="54">
        <v>0</v>
      </c>
      <c r="J91" s="54">
        <v>200000</v>
      </c>
      <c r="K91" s="41">
        <v>20000</v>
      </c>
      <c r="L91" s="22">
        <v>226519</v>
      </c>
      <c r="M91" s="54">
        <v>0</v>
      </c>
      <c r="N91" s="54">
        <v>0</v>
      </c>
      <c r="O91" s="54">
        <v>0</v>
      </c>
      <c r="P91" s="54">
        <v>0</v>
      </c>
      <c r="Q91" s="41">
        <v>50000</v>
      </c>
      <c r="R91" s="41">
        <v>3667</v>
      </c>
      <c r="S91" s="22">
        <v>53667</v>
      </c>
      <c r="T91" s="20">
        <v>0</v>
      </c>
      <c r="U91" s="22">
        <v>298767</v>
      </c>
    </row>
    <row r="92" spans="1:21">
      <c r="A92" s="18">
        <v>10007138</v>
      </c>
      <c r="B92" s="19" t="s">
        <v>104</v>
      </c>
      <c r="C92" s="54">
        <v>48216</v>
      </c>
      <c r="D92" s="54">
        <v>2850</v>
      </c>
      <c r="E92" s="54">
        <v>3718</v>
      </c>
      <c r="F92" s="22">
        <v>54784</v>
      </c>
      <c r="G92" s="54">
        <v>2850</v>
      </c>
      <c r="H92" s="54">
        <v>0</v>
      </c>
      <c r="I92" s="54">
        <v>46785</v>
      </c>
      <c r="J92" s="54">
        <v>0</v>
      </c>
      <c r="K92" s="41">
        <v>20000</v>
      </c>
      <c r="L92" s="22">
        <v>69635</v>
      </c>
      <c r="M92" s="54">
        <v>9640</v>
      </c>
      <c r="N92" s="54">
        <v>0</v>
      </c>
      <c r="O92" s="54">
        <v>38988</v>
      </c>
      <c r="P92" s="54">
        <v>0</v>
      </c>
      <c r="Q92" s="41">
        <v>50000</v>
      </c>
      <c r="R92" s="41">
        <v>3667</v>
      </c>
      <c r="S92" s="22">
        <v>102295</v>
      </c>
      <c r="T92" s="20">
        <v>0</v>
      </c>
      <c r="U92" s="22">
        <v>226714</v>
      </c>
    </row>
    <row r="93" spans="1:21">
      <c r="A93" s="18">
        <v>10001282</v>
      </c>
      <c r="B93" s="19" t="s">
        <v>105</v>
      </c>
      <c r="C93" s="54">
        <v>475654</v>
      </c>
      <c r="D93" s="54">
        <v>19734</v>
      </c>
      <c r="E93" s="54">
        <v>59050</v>
      </c>
      <c r="F93" s="22">
        <v>554438</v>
      </c>
      <c r="G93" s="54">
        <v>19734</v>
      </c>
      <c r="H93" s="54">
        <v>0</v>
      </c>
      <c r="I93" s="54">
        <v>39691</v>
      </c>
      <c r="J93" s="54">
        <v>0</v>
      </c>
      <c r="K93" s="41">
        <v>34242</v>
      </c>
      <c r="L93" s="22">
        <v>93667</v>
      </c>
      <c r="M93" s="54">
        <v>153112</v>
      </c>
      <c r="N93" s="54">
        <v>0</v>
      </c>
      <c r="O93" s="54">
        <v>33076</v>
      </c>
      <c r="P93" s="54">
        <v>0</v>
      </c>
      <c r="Q93" s="41">
        <v>300000</v>
      </c>
      <c r="R93" s="41">
        <v>22004</v>
      </c>
      <c r="S93" s="22">
        <v>508192</v>
      </c>
      <c r="T93" s="20">
        <v>0</v>
      </c>
      <c r="U93" s="22">
        <v>1156297</v>
      </c>
    </row>
    <row r="94" spans="1:21">
      <c r="A94" s="18">
        <v>10004775</v>
      </c>
      <c r="B94" s="19" t="s">
        <v>106</v>
      </c>
      <c r="C94" s="54">
        <v>10313</v>
      </c>
      <c r="D94" s="54">
        <v>0</v>
      </c>
      <c r="E94" s="54">
        <v>629</v>
      </c>
      <c r="F94" s="22">
        <v>10942</v>
      </c>
      <c r="G94" s="54">
        <v>0</v>
      </c>
      <c r="H94" s="54">
        <v>0</v>
      </c>
      <c r="I94" s="54">
        <v>0</v>
      </c>
      <c r="J94" s="54">
        <v>200000</v>
      </c>
      <c r="K94" s="41">
        <v>20000</v>
      </c>
      <c r="L94" s="22">
        <v>220000</v>
      </c>
      <c r="M94" s="54">
        <v>1632</v>
      </c>
      <c r="N94" s="54">
        <v>0</v>
      </c>
      <c r="O94" s="54">
        <v>0</v>
      </c>
      <c r="P94" s="54">
        <v>0</v>
      </c>
      <c r="Q94" s="41">
        <v>50000</v>
      </c>
      <c r="R94" s="41">
        <v>3667</v>
      </c>
      <c r="S94" s="22">
        <v>55299</v>
      </c>
      <c r="T94" s="20">
        <v>124439</v>
      </c>
      <c r="U94" s="22">
        <v>410680</v>
      </c>
    </row>
    <row r="95" spans="1:21">
      <c r="A95" s="18">
        <v>10004797</v>
      </c>
      <c r="B95" s="19" t="s">
        <v>107</v>
      </c>
      <c r="C95" s="54">
        <v>310790</v>
      </c>
      <c r="D95" s="54">
        <v>24791</v>
      </c>
      <c r="E95" s="54">
        <v>61871</v>
      </c>
      <c r="F95" s="22">
        <v>397452</v>
      </c>
      <c r="G95" s="54">
        <v>24791</v>
      </c>
      <c r="H95" s="54">
        <v>0</v>
      </c>
      <c r="I95" s="54">
        <v>116986</v>
      </c>
      <c r="J95" s="54">
        <v>0</v>
      </c>
      <c r="K95" s="41">
        <v>25617</v>
      </c>
      <c r="L95" s="22">
        <v>167394</v>
      </c>
      <c r="M95" s="54">
        <v>160427</v>
      </c>
      <c r="N95" s="54">
        <v>0</v>
      </c>
      <c r="O95" s="54">
        <v>97489</v>
      </c>
      <c r="P95" s="54">
        <v>0</v>
      </c>
      <c r="Q95" s="41">
        <v>200000</v>
      </c>
      <c r="R95" s="41">
        <v>14669</v>
      </c>
      <c r="S95" s="22">
        <v>472585</v>
      </c>
      <c r="T95" s="20">
        <v>0</v>
      </c>
      <c r="U95" s="22">
        <v>1037431</v>
      </c>
    </row>
    <row r="96" spans="1:21">
      <c r="A96" s="18">
        <v>10007154</v>
      </c>
      <c r="B96" s="19" t="s">
        <v>108</v>
      </c>
      <c r="C96" s="54">
        <v>3229095</v>
      </c>
      <c r="D96" s="54">
        <v>223610</v>
      </c>
      <c r="E96" s="54">
        <v>418262</v>
      </c>
      <c r="F96" s="22">
        <v>3870967</v>
      </c>
      <c r="G96" s="54">
        <v>223610</v>
      </c>
      <c r="H96" s="54">
        <v>0</v>
      </c>
      <c r="I96" s="54">
        <v>233727</v>
      </c>
      <c r="J96" s="54">
        <v>0</v>
      </c>
      <c r="K96" s="41">
        <v>150000</v>
      </c>
      <c r="L96" s="22">
        <v>607337</v>
      </c>
      <c r="M96" s="54">
        <v>1084517</v>
      </c>
      <c r="N96" s="54">
        <v>0</v>
      </c>
      <c r="O96" s="54">
        <v>194773</v>
      </c>
      <c r="P96" s="54">
        <v>500000</v>
      </c>
      <c r="Q96" s="41">
        <v>800000</v>
      </c>
      <c r="R96" s="41">
        <v>58676</v>
      </c>
      <c r="S96" s="22">
        <v>2637966</v>
      </c>
      <c r="T96" s="20">
        <v>0</v>
      </c>
      <c r="U96" s="22">
        <v>7116270</v>
      </c>
    </row>
    <row r="97" spans="1:21">
      <c r="A97" s="18">
        <v>10007773</v>
      </c>
      <c r="B97" s="19" t="s">
        <v>109</v>
      </c>
      <c r="C97" s="54">
        <v>666255</v>
      </c>
      <c r="D97" s="54">
        <v>13571</v>
      </c>
      <c r="E97" s="54">
        <v>48075</v>
      </c>
      <c r="F97" s="22">
        <v>727901</v>
      </c>
      <c r="G97" s="54">
        <v>13571</v>
      </c>
      <c r="H97" s="54">
        <v>0</v>
      </c>
      <c r="I97" s="54">
        <v>59102</v>
      </c>
      <c r="J97" s="54">
        <v>0</v>
      </c>
      <c r="K97" s="41">
        <v>43291</v>
      </c>
      <c r="L97" s="22">
        <v>115964</v>
      </c>
      <c r="M97" s="54">
        <v>124655</v>
      </c>
      <c r="N97" s="54">
        <v>0</v>
      </c>
      <c r="O97" s="54">
        <v>49252</v>
      </c>
      <c r="P97" s="54">
        <v>0</v>
      </c>
      <c r="Q97" s="41">
        <v>200000</v>
      </c>
      <c r="R97" s="41">
        <v>14669</v>
      </c>
      <c r="S97" s="22">
        <v>388576</v>
      </c>
      <c r="T97" s="20">
        <v>0</v>
      </c>
      <c r="U97" s="22">
        <v>1232441</v>
      </c>
    </row>
    <row r="98" spans="1:21">
      <c r="A98" s="18">
        <v>10007780</v>
      </c>
      <c r="B98" s="19" t="s">
        <v>110</v>
      </c>
      <c r="C98" s="54">
        <v>350957</v>
      </c>
      <c r="D98" s="54">
        <v>481</v>
      </c>
      <c r="E98" s="54">
        <v>27556</v>
      </c>
      <c r="F98" s="22">
        <v>378994</v>
      </c>
      <c r="G98" s="54">
        <v>481</v>
      </c>
      <c r="H98" s="54">
        <v>0</v>
      </c>
      <c r="I98" s="54">
        <v>36029</v>
      </c>
      <c r="J98" s="54">
        <v>0</v>
      </c>
      <c r="K98" s="41">
        <v>26900</v>
      </c>
      <c r="L98" s="22">
        <v>63410</v>
      </c>
      <c r="M98" s="54">
        <v>71449</v>
      </c>
      <c r="N98" s="54">
        <v>0</v>
      </c>
      <c r="O98" s="54">
        <v>30024</v>
      </c>
      <c r="P98" s="54">
        <v>0</v>
      </c>
      <c r="Q98" s="41">
        <v>100000</v>
      </c>
      <c r="R98" s="41">
        <v>7335</v>
      </c>
      <c r="S98" s="22">
        <v>208808</v>
      </c>
      <c r="T98" s="20">
        <v>0</v>
      </c>
      <c r="U98" s="22">
        <v>651212</v>
      </c>
    </row>
    <row r="99" spans="1:21">
      <c r="A99" s="18">
        <v>10000936</v>
      </c>
      <c r="B99" s="19" t="s">
        <v>111</v>
      </c>
      <c r="C99" s="54">
        <v>0</v>
      </c>
      <c r="D99" s="54">
        <v>0</v>
      </c>
      <c r="E99" s="54">
        <v>0</v>
      </c>
      <c r="F99" s="22">
        <v>0</v>
      </c>
      <c r="G99" s="54">
        <v>0</v>
      </c>
      <c r="H99" s="54">
        <v>0</v>
      </c>
      <c r="I99" s="54">
        <v>0</v>
      </c>
      <c r="J99" s="54">
        <v>200000</v>
      </c>
      <c r="K99" s="41">
        <v>0</v>
      </c>
      <c r="L99" s="22">
        <v>200000</v>
      </c>
      <c r="M99" s="54">
        <v>0</v>
      </c>
      <c r="N99" s="54">
        <v>0</v>
      </c>
      <c r="O99" s="54">
        <v>0</v>
      </c>
      <c r="P99" s="54">
        <v>0</v>
      </c>
      <c r="Q99" s="41">
        <v>50000</v>
      </c>
      <c r="R99" s="41">
        <v>3667</v>
      </c>
      <c r="S99" s="22">
        <v>53667</v>
      </c>
      <c r="T99" s="20">
        <v>0</v>
      </c>
      <c r="U99" s="22">
        <v>253667</v>
      </c>
    </row>
    <row r="100" spans="1:21">
      <c r="A100" s="18">
        <v>10007774</v>
      </c>
      <c r="B100" s="19" t="s">
        <v>112</v>
      </c>
      <c r="C100" s="54">
        <v>7292612</v>
      </c>
      <c r="D100" s="54">
        <v>1558491</v>
      </c>
      <c r="E100" s="54">
        <v>757084</v>
      </c>
      <c r="F100" s="22">
        <v>9608187</v>
      </c>
      <c r="G100" s="54">
        <v>1558491</v>
      </c>
      <c r="H100" s="54">
        <v>332598</v>
      </c>
      <c r="I100" s="54">
        <v>233727</v>
      </c>
      <c r="J100" s="54">
        <v>0</v>
      </c>
      <c r="K100" s="41">
        <v>150000</v>
      </c>
      <c r="L100" s="22">
        <v>2274816</v>
      </c>
      <c r="M100" s="54">
        <v>1963052</v>
      </c>
      <c r="N100" s="54">
        <v>0</v>
      </c>
      <c r="O100" s="54">
        <v>194773</v>
      </c>
      <c r="P100" s="54">
        <v>500000</v>
      </c>
      <c r="Q100" s="41">
        <v>1000000</v>
      </c>
      <c r="R100" s="41">
        <v>73345</v>
      </c>
      <c r="S100" s="22">
        <v>3731170</v>
      </c>
      <c r="T100" s="20">
        <v>0</v>
      </c>
      <c r="U100" s="22">
        <v>15614173</v>
      </c>
    </row>
    <row r="101" spans="1:21">
      <c r="A101" s="18">
        <v>10004930</v>
      </c>
      <c r="B101" s="19" t="s">
        <v>113</v>
      </c>
      <c r="C101" s="54">
        <v>352228</v>
      </c>
      <c r="D101" s="54">
        <v>7496</v>
      </c>
      <c r="E101" s="54">
        <v>33932</v>
      </c>
      <c r="F101" s="22">
        <v>393656</v>
      </c>
      <c r="G101" s="54">
        <v>7496</v>
      </c>
      <c r="H101" s="54">
        <v>0</v>
      </c>
      <c r="I101" s="54">
        <v>83762</v>
      </c>
      <c r="J101" s="54">
        <v>0</v>
      </c>
      <c r="K101" s="41">
        <v>24497</v>
      </c>
      <c r="L101" s="22">
        <v>115755</v>
      </c>
      <c r="M101" s="54">
        <v>87982</v>
      </c>
      <c r="N101" s="54">
        <v>0</v>
      </c>
      <c r="O101" s="54">
        <v>69802</v>
      </c>
      <c r="P101" s="54">
        <v>0</v>
      </c>
      <c r="Q101" s="41">
        <v>150000</v>
      </c>
      <c r="R101" s="41">
        <v>11002</v>
      </c>
      <c r="S101" s="22">
        <v>318786</v>
      </c>
      <c r="T101" s="20">
        <v>0</v>
      </c>
      <c r="U101" s="22">
        <v>828197</v>
      </c>
    </row>
    <row r="102" spans="1:21">
      <c r="A102" s="18">
        <v>10007801</v>
      </c>
      <c r="B102" s="19" t="s">
        <v>114</v>
      </c>
      <c r="C102" s="54">
        <v>586327</v>
      </c>
      <c r="D102" s="54">
        <v>10276</v>
      </c>
      <c r="E102" s="54">
        <v>53738</v>
      </c>
      <c r="F102" s="22">
        <v>650341</v>
      </c>
      <c r="G102" s="54">
        <v>10276</v>
      </c>
      <c r="H102" s="54">
        <v>0</v>
      </c>
      <c r="I102" s="54">
        <v>111521</v>
      </c>
      <c r="J102" s="54">
        <v>0</v>
      </c>
      <c r="K102" s="41">
        <v>40214</v>
      </c>
      <c r="L102" s="22">
        <v>162011</v>
      </c>
      <c r="M102" s="54">
        <v>139338</v>
      </c>
      <c r="N102" s="54">
        <v>0</v>
      </c>
      <c r="O102" s="54">
        <v>92934</v>
      </c>
      <c r="P102" s="54">
        <v>0</v>
      </c>
      <c r="Q102" s="41">
        <v>150000</v>
      </c>
      <c r="R102" s="41">
        <v>11002</v>
      </c>
      <c r="S102" s="22">
        <v>393274</v>
      </c>
      <c r="T102" s="20">
        <v>0</v>
      </c>
      <c r="U102" s="22">
        <v>1205626</v>
      </c>
    </row>
    <row r="103" spans="1:21">
      <c r="A103" s="18">
        <v>10005127</v>
      </c>
      <c r="B103" s="19" t="s">
        <v>115</v>
      </c>
      <c r="C103" s="54">
        <v>0</v>
      </c>
      <c r="D103" s="54">
        <v>0</v>
      </c>
      <c r="E103" s="54">
        <v>0</v>
      </c>
      <c r="F103" s="22">
        <v>0</v>
      </c>
      <c r="G103" s="54">
        <v>0</v>
      </c>
      <c r="H103" s="54">
        <v>0</v>
      </c>
      <c r="I103" s="54">
        <v>0</v>
      </c>
      <c r="J103" s="54">
        <v>200000</v>
      </c>
      <c r="K103" s="41">
        <v>0</v>
      </c>
      <c r="L103" s="22">
        <v>200000</v>
      </c>
      <c r="M103" s="54">
        <v>0</v>
      </c>
      <c r="N103" s="54">
        <v>0</v>
      </c>
      <c r="O103" s="54">
        <v>0</v>
      </c>
      <c r="P103" s="54">
        <v>0</v>
      </c>
      <c r="Q103" s="41">
        <v>0</v>
      </c>
      <c r="R103" s="41">
        <v>0</v>
      </c>
      <c r="S103" s="22">
        <v>0</v>
      </c>
      <c r="T103" s="20">
        <v>0</v>
      </c>
      <c r="U103" s="22">
        <v>200000</v>
      </c>
    </row>
    <row r="104" spans="1:21">
      <c r="A104" s="18">
        <v>10007155</v>
      </c>
      <c r="B104" s="19" t="s">
        <v>116</v>
      </c>
      <c r="C104" s="54">
        <v>410456</v>
      </c>
      <c r="D104" s="54">
        <v>19803</v>
      </c>
      <c r="E104" s="54">
        <v>50462</v>
      </c>
      <c r="F104" s="22">
        <v>480721</v>
      </c>
      <c r="G104" s="54">
        <v>19803</v>
      </c>
      <c r="H104" s="54">
        <v>0</v>
      </c>
      <c r="I104" s="54">
        <v>115058</v>
      </c>
      <c r="J104" s="54">
        <v>0</v>
      </c>
      <c r="K104" s="41">
        <v>29585</v>
      </c>
      <c r="L104" s="22">
        <v>164446</v>
      </c>
      <c r="M104" s="54">
        <v>130843</v>
      </c>
      <c r="N104" s="54">
        <v>0</v>
      </c>
      <c r="O104" s="54">
        <v>95882</v>
      </c>
      <c r="P104" s="54">
        <v>0</v>
      </c>
      <c r="Q104" s="41">
        <v>200000</v>
      </c>
      <c r="R104" s="41">
        <v>14669</v>
      </c>
      <c r="S104" s="22">
        <v>441394</v>
      </c>
      <c r="T104" s="20">
        <v>0</v>
      </c>
      <c r="U104" s="22">
        <v>1086561</v>
      </c>
    </row>
    <row r="105" spans="1:21">
      <c r="A105" s="18">
        <v>10007775</v>
      </c>
      <c r="B105" s="19" t="s">
        <v>117</v>
      </c>
      <c r="C105" s="54">
        <v>1916355</v>
      </c>
      <c r="D105" s="54">
        <v>257063</v>
      </c>
      <c r="E105" s="54">
        <v>232616</v>
      </c>
      <c r="F105" s="22">
        <v>2406034</v>
      </c>
      <c r="G105" s="54">
        <v>257063</v>
      </c>
      <c r="H105" s="54">
        <v>0</v>
      </c>
      <c r="I105" s="54">
        <v>233727</v>
      </c>
      <c r="J105" s="54">
        <v>0</v>
      </c>
      <c r="K105" s="41">
        <v>150000</v>
      </c>
      <c r="L105" s="22">
        <v>640790</v>
      </c>
      <c r="M105" s="54">
        <v>603152</v>
      </c>
      <c r="N105" s="54">
        <v>0</v>
      </c>
      <c r="O105" s="54">
        <v>194773</v>
      </c>
      <c r="P105" s="54">
        <v>309341</v>
      </c>
      <c r="Q105" s="41">
        <v>500000</v>
      </c>
      <c r="R105" s="41">
        <v>36673</v>
      </c>
      <c r="S105" s="22">
        <v>1643939</v>
      </c>
      <c r="T105" s="20">
        <v>0</v>
      </c>
      <c r="U105" s="22">
        <v>4690763</v>
      </c>
    </row>
    <row r="106" spans="1:21">
      <c r="A106" s="18">
        <v>10005389</v>
      </c>
      <c r="B106" s="19" t="s">
        <v>118</v>
      </c>
      <c r="C106" s="54">
        <v>0</v>
      </c>
      <c r="D106" s="54">
        <v>0</v>
      </c>
      <c r="E106" s="54">
        <v>0</v>
      </c>
      <c r="F106" s="22">
        <v>0</v>
      </c>
      <c r="G106" s="54">
        <v>0</v>
      </c>
      <c r="H106" s="54">
        <v>0</v>
      </c>
      <c r="I106" s="54">
        <v>0</v>
      </c>
      <c r="J106" s="54">
        <v>200000</v>
      </c>
      <c r="K106" s="41">
        <v>0</v>
      </c>
      <c r="L106" s="22">
        <v>200000</v>
      </c>
      <c r="M106" s="54">
        <v>0</v>
      </c>
      <c r="N106" s="54">
        <v>0</v>
      </c>
      <c r="O106" s="54">
        <v>0</v>
      </c>
      <c r="P106" s="54">
        <v>0</v>
      </c>
      <c r="Q106" s="41">
        <v>50000</v>
      </c>
      <c r="R106" s="41">
        <v>3667</v>
      </c>
      <c r="S106" s="22">
        <v>53667</v>
      </c>
      <c r="T106" s="20">
        <v>0</v>
      </c>
      <c r="U106" s="22">
        <v>253667</v>
      </c>
    </row>
    <row r="107" spans="1:21">
      <c r="A107" s="18">
        <v>10007802</v>
      </c>
      <c r="B107" s="19" t="s">
        <v>119</v>
      </c>
      <c r="C107" s="54">
        <v>1239634</v>
      </c>
      <c r="D107" s="54">
        <v>117991</v>
      </c>
      <c r="E107" s="54">
        <v>130124</v>
      </c>
      <c r="F107" s="22">
        <v>1487749</v>
      </c>
      <c r="G107" s="54">
        <v>117991</v>
      </c>
      <c r="H107" s="54">
        <v>28028</v>
      </c>
      <c r="I107" s="54">
        <v>184185</v>
      </c>
      <c r="J107" s="54">
        <v>0</v>
      </c>
      <c r="K107" s="41">
        <v>89190</v>
      </c>
      <c r="L107" s="22">
        <v>419394</v>
      </c>
      <c r="M107" s="54">
        <v>337400</v>
      </c>
      <c r="N107" s="54">
        <v>0</v>
      </c>
      <c r="O107" s="54">
        <v>153487</v>
      </c>
      <c r="P107" s="54">
        <v>0</v>
      </c>
      <c r="Q107" s="41">
        <v>300000</v>
      </c>
      <c r="R107" s="41">
        <v>22004</v>
      </c>
      <c r="S107" s="22">
        <v>812891</v>
      </c>
      <c r="T107" s="20">
        <v>0</v>
      </c>
      <c r="U107" s="22">
        <v>2720034</v>
      </c>
    </row>
    <row r="108" spans="1:21">
      <c r="A108" s="18">
        <v>10007776</v>
      </c>
      <c r="B108" s="19" t="s">
        <v>120</v>
      </c>
      <c r="C108" s="54">
        <v>254674</v>
      </c>
      <c r="D108" s="54">
        <v>2068</v>
      </c>
      <c r="E108" s="54">
        <v>32636</v>
      </c>
      <c r="F108" s="22">
        <v>289378</v>
      </c>
      <c r="G108" s="54">
        <v>2068</v>
      </c>
      <c r="H108" s="54">
        <v>0</v>
      </c>
      <c r="I108" s="54">
        <v>27393</v>
      </c>
      <c r="J108" s="54">
        <v>0</v>
      </c>
      <c r="K108" s="41">
        <v>20000</v>
      </c>
      <c r="L108" s="22">
        <v>49461</v>
      </c>
      <c r="M108" s="54">
        <v>84623</v>
      </c>
      <c r="N108" s="54">
        <v>0</v>
      </c>
      <c r="O108" s="54">
        <v>22828</v>
      </c>
      <c r="P108" s="54">
        <v>0</v>
      </c>
      <c r="Q108" s="41">
        <v>100000</v>
      </c>
      <c r="R108" s="41">
        <v>7335</v>
      </c>
      <c r="S108" s="22">
        <v>214786</v>
      </c>
      <c r="T108" s="20">
        <v>0</v>
      </c>
      <c r="U108" s="22">
        <v>553625</v>
      </c>
    </row>
    <row r="109" spans="1:21">
      <c r="A109" s="18">
        <v>10005523</v>
      </c>
      <c r="B109" s="19" t="s">
        <v>121</v>
      </c>
      <c r="C109" s="54">
        <v>5804</v>
      </c>
      <c r="D109" s="54">
        <v>0</v>
      </c>
      <c r="E109" s="54">
        <v>0</v>
      </c>
      <c r="F109" s="22">
        <v>5804</v>
      </c>
      <c r="G109" s="54">
        <v>0</v>
      </c>
      <c r="H109" s="54">
        <v>0</v>
      </c>
      <c r="I109" s="54">
        <v>0</v>
      </c>
      <c r="J109" s="54">
        <v>200000</v>
      </c>
      <c r="K109" s="41">
        <v>20000</v>
      </c>
      <c r="L109" s="22">
        <v>220000</v>
      </c>
      <c r="M109" s="54">
        <v>0</v>
      </c>
      <c r="N109" s="54">
        <v>0</v>
      </c>
      <c r="O109" s="54">
        <v>0</v>
      </c>
      <c r="P109" s="54">
        <v>0</v>
      </c>
      <c r="Q109" s="41">
        <v>50000</v>
      </c>
      <c r="R109" s="41">
        <v>3667</v>
      </c>
      <c r="S109" s="22">
        <v>53667</v>
      </c>
      <c r="T109" s="20">
        <v>61789</v>
      </c>
      <c r="U109" s="22">
        <v>341260</v>
      </c>
    </row>
    <row r="110" spans="1:21">
      <c r="A110" s="18">
        <v>10009292</v>
      </c>
      <c r="B110" s="19" t="s">
        <v>122</v>
      </c>
      <c r="C110" s="54">
        <v>0</v>
      </c>
      <c r="D110" s="54">
        <v>0</v>
      </c>
      <c r="E110" s="54">
        <v>0</v>
      </c>
      <c r="F110" s="22">
        <v>0</v>
      </c>
      <c r="G110" s="54">
        <v>0</v>
      </c>
      <c r="H110" s="54">
        <v>0</v>
      </c>
      <c r="I110" s="54">
        <v>39203</v>
      </c>
      <c r="J110" s="54">
        <v>0</v>
      </c>
      <c r="K110" s="41">
        <v>0</v>
      </c>
      <c r="L110" s="22">
        <v>39203</v>
      </c>
      <c r="M110" s="54">
        <v>0</v>
      </c>
      <c r="N110" s="54">
        <v>0</v>
      </c>
      <c r="O110" s="54">
        <v>32669</v>
      </c>
      <c r="P110" s="54">
        <v>0</v>
      </c>
      <c r="Q110" s="41">
        <v>0</v>
      </c>
      <c r="R110" s="41">
        <v>0</v>
      </c>
      <c r="S110" s="22">
        <v>32669</v>
      </c>
      <c r="T110" s="20">
        <v>0</v>
      </c>
      <c r="U110" s="22">
        <v>71872</v>
      </c>
    </row>
    <row r="111" spans="1:21">
      <c r="A111" s="18">
        <v>10007835</v>
      </c>
      <c r="B111" s="19" t="s">
        <v>123</v>
      </c>
      <c r="C111" s="54">
        <v>24362</v>
      </c>
      <c r="D111" s="54">
        <v>0</v>
      </c>
      <c r="E111" s="54">
        <v>2124</v>
      </c>
      <c r="F111" s="22">
        <v>26486</v>
      </c>
      <c r="G111" s="54">
        <v>0</v>
      </c>
      <c r="H111" s="54">
        <v>14014</v>
      </c>
      <c r="I111" s="54">
        <v>0</v>
      </c>
      <c r="J111" s="54">
        <v>200000</v>
      </c>
      <c r="K111" s="41">
        <v>20000</v>
      </c>
      <c r="L111" s="22">
        <v>234014</v>
      </c>
      <c r="M111" s="54">
        <v>5506</v>
      </c>
      <c r="N111" s="54">
        <v>0</v>
      </c>
      <c r="O111" s="54">
        <v>0</v>
      </c>
      <c r="P111" s="54">
        <v>0</v>
      </c>
      <c r="Q111" s="41">
        <v>50000</v>
      </c>
      <c r="R111" s="41">
        <v>3667</v>
      </c>
      <c r="S111" s="22">
        <v>59173</v>
      </c>
      <c r="T111" s="20">
        <v>304380</v>
      </c>
      <c r="U111" s="22">
        <v>624053</v>
      </c>
    </row>
    <row r="112" spans="1:21">
      <c r="A112" s="18">
        <v>10005545</v>
      </c>
      <c r="B112" s="19" t="s">
        <v>124</v>
      </c>
      <c r="C112" s="54">
        <v>3353</v>
      </c>
      <c r="D112" s="54">
        <v>1263</v>
      </c>
      <c r="E112" s="54">
        <v>263</v>
      </c>
      <c r="F112" s="22">
        <v>4879</v>
      </c>
      <c r="G112" s="54">
        <v>1263</v>
      </c>
      <c r="H112" s="54">
        <v>0</v>
      </c>
      <c r="I112" s="54">
        <v>0</v>
      </c>
      <c r="J112" s="54">
        <v>200000</v>
      </c>
      <c r="K112" s="41">
        <v>20000</v>
      </c>
      <c r="L112" s="22">
        <v>221263</v>
      </c>
      <c r="M112" s="54">
        <v>683</v>
      </c>
      <c r="N112" s="54">
        <v>0</v>
      </c>
      <c r="O112" s="54">
        <v>0</v>
      </c>
      <c r="P112" s="54">
        <v>0</v>
      </c>
      <c r="Q112" s="41">
        <v>50000</v>
      </c>
      <c r="R112" s="41">
        <v>3667</v>
      </c>
      <c r="S112" s="22">
        <v>54350</v>
      </c>
      <c r="T112" s="20">
        <v>0</v>
      </c>
      <c r="U112" s="22">
        <v>280492</v>
      </c>
    </row>
    <row r="113" spans="1:21">
      <c r="A113" s="18">
        <v>10007816</v>
      </c>
      <c r="B113" s="19" t="s">
        <v>125</v>
      </c>
      <c r="C113" s="54">
        <v>53643</v>
      </c>
      <c r="D113" s="54">
        <v>5</v>
      </c>
      <c r="E113" s="54">
        <v>2836</v>
      </c>
      <c r="F113" s="22">
        <v>56484</v>
      </c>
      <c r="G113" s="54">
        <v>5</v>
      </c>
      <c r="H113" s="54">
        <v>0</v>
      </c>
      <c r="I113" s="54">
        <v>0</v>
      </c>
      <c r="J113" s="54">
        <v>200000</v>
      </c>
      <c r="K113" s="41">
        <v>20000</v>
      </c>
      <c r="L113" s="22">
        <v>220005</v>
      </c>
      <c r="M113" s="54">
        <v>7354</v>
      </c>
      <c r="N113" s="54">
        <v>0</v>
      </c>
      <c r="O113" s="54">
        <v>0</v>
      </c>
      <c r="P113" s="54">
        <v>0</v>
      </c>
      <c r="Q113" s="41">
        <v>50000</v>
      </c>
      <c r="R113" s="41">
        <v>3667</v>
      </c>
      <c r="S113" s="22">
        <v>61021</v>
      </c>
      <c r="T113" s="20">
        <v>642933</v>
      </c>
      <c r="U113" s="22">
        <v>980443</v>
      </c>
    </row>
    <row r="114" spans="1:21">
      <c r="A114" s="18">
        <v>10007777</v>
      </c>
      <c r="B114" s="19" t="s">
        <v>126</v>
      </c>
      <c r="C114" s="54">
        <v>148828</v>
      </c>
      <c r="D114" s="54">
        <v>7667</v>
      </c>
      <c r="E114" s="54">
        <v>20361</v>
      </c>
      <c r="F114" s="22">
        <v>176856</v>
      </c>
      <c r="G114" s="54">
        <v>7667</v>
      </c>
      <c r="H114" s="54">
        <v>0</v>
      </c>
      <c r="I114" s="54">
        <v>21355</v>
      </c>
      <c r="J114" s="54">
        <v>0</v>
      </c>
      <c r="K114" s="41">
        <v>20000</v>
      </c>
      <c r="L114" s="22">
        <v>49022</v>
      </c>
      <c r="M114" s="54">
        <v>52794</v>
      </c>
      <c r="N114" s="54">
        <v>0</v>
      </c>
      <c r="O114" s="54">
        <v>17796</v>
      </c>
      <c r="P114" s="54">
        <v>0</v>
      </c>
      <c r="Q114" s="41">
        <v>50000</v>
      </c>
      <c r="R114" s="41">
        <v>3667</v>
      </c>
      <c r="S114" s="22">
        <v>124257</v>
      </c>
      <c r="T114" s="20">
        <v>1000000</v>
      </c>
      <c r="U114" s="22">
        <v>1350135</v>
      </c>
    </row>
    <row r="115" spans="1:21">
      <c r="A115" s="18">
        <v>10007778</v>
      </c>
      <c r="B115" s="19" t="s">
        <v>127</v>
      </c>
      <c r="C115" s="54">
        <v>34555</v>
      </c>
      <c r="D115" s="54">
        <v>0</v>
      </c>
      <c r="E115" s="54">
        <v>2668</v>
      </c>
      <c r="F115" s="22">
        <v>37223</v>
      </c>
      <c r="G115" s="54">
        <v>0</v>
      </c>
      <c r="H115" s="54">
        <v>0</v>
      </c>
      <c r="I115" s="54">
        <v>19277</v>
      </c>
      <c r="J115" s="54">
        <v>0</v>
      </c>
      <c r="K115" s="41">
        <v>20000</v>
      </c>
      <c r="L115" s="22">
        <v>39277</v>
      </c>
      <c r="M115" s="54">
        <v>6917</v>
      </c>
      <c r="N115" s="54">
        <v>0</v>
      </c>
      <c r="O115" s="54">
        <v>16064</v>
      </c>
      <c r="P115" s="54">
        <v>0</v>
      </c>
      <c r="Q115" s="41">
        <v>50000</v>
      </c>
      <c r="R115" s="41">
        <v>3667</v>
      </c>
      <c r="S115" s="22">
        <v>76648</v>
      </c>
      <c r="T115" s="20">
        <v>425886</v>
      </c>
      <c r="U115" s="22">
        <v>579034</v>
      </c>
    </row>
    <row r="116" spans="1:21">
      <c r="A116" s="18">
        <v>10005553</v>
      </c>
      <c r="B116" s="19" t="s">
        <v>128</v>
      </c>
      <c r="C116" s="54">
        <v>884354</v>
      </c>
      <c r="D116" s="54">
        <v>40236</v>
      </c>
      <c r="E116" s="54">
        <v>107772</v>
      </c>
      <c r="F116" s="22">
        <v>1032362</v>
      </c>
      <c r="G116" s="54">
        <v>40236</v>
      </c>
      <c r="H116" s="54">
        <v>0</v>
      </c>
      <c r="I116" s="54">
        <v>51041</v>
      </c>
      <c r="J116" s="54">
        <v>0</v>
      </c>
      <c r="K116" s="41">
        <v>63495</v>
      </c>
      <c r="L116" s="22">
        <v>154772</v>
      </c>
      <c r="M116" s="54">
        <v>279444</v>
      </c>
      <c r="N116" s="54">
        <v>0</v>
      </c>
      <c r="O116" s="54">
        <v>42534</v>
      </c>
      <c r="P116" s="54">
        <v>0</v>
      </c>
      <c r="Q116" s="41">
        <v>250000</v>
      </c>
      <c r="R116" s="41">
        <v>18336</v>
      </c>
      <c r="S116" s="22">
        <v>590314</v>
      </c>
      <c r="T116" s="20">
        <v>0</v>
      </c>
      <c r="U116" s="22">
        <v>1777448</v>
      </c>
    </row>
    <row r="117" spans="1:21">
      <c r="A117" s="18">
        <v>10007837</v>
      </c>
      <c r="B117" s="19" t="s">
        <v>129</v>
      </c>
      <c r="C117" s="54">
        <v>23987</v>
      </c>
      <c r="D117" s="54">
        <v>0</v>
      </c>
      <c r="E117" s="54">
        <v>3709</v>
      </c>
      <c r="F117" s="22">
        <v>27696</v>
      </c>
      <c r="G117" s="54">
        <v>0</v>
      </c>
      <c r="H117" s="54">
        <v>0</v>
      </c>
      <c r="I117" s="54">
        <v>19723</v>
      </c>
      <c r="J117" s="54">
        <v>0</v>
      </c>
      <c r="K117" s="41">
        <v>20000</v>
      </c>
      <c r="L117" s="22">
        <v>39723</v>
      </c>
      <c r="M117" s="54">
        <v>9618</v>
      </c>
      <c r="N117" s="54">
        <v>0</v>
      </c>
      <c r="O117" s="54">
        <v>16436</v>
      </c>
      <c r="P117" s="54">
        <v>0</v>
      </c>
      <c r="Q117" s="41">
        <v>50000</v>
      </c>
      <c r="R117" s="41">
        <v>3667</v>
      </c>
      <c r="S117" s="22">
        <v>79721</v>
      </c>
      <c r="T117" s="20">
        <v>334069</v>
      </c>
      <c r="U117" s="22">
        <v>481209</v>
      </c>
    </row>
    <row r="118" spans="1:21">
      <c r="A118" s="18">
        <v>10007779</v>
      </c>
      <c r="B118" s="19" t="s">
        <v>130</v>
      </c>
      <c r="C118" s="54">
        <v>299068</v>
      </c>
      <c r="D118" s="54">
        <v>48481</v>
      </c>
      <c r="E118" s="54">
        <v>23396</v>
      </c>
      <c r="F118" s="22">
        <v>370945</v>
      </c>
      <c r="G118" s="54">
        <v>48481</v>
      </c>
      <c r="H118" s="54">
        <v>0</v>
      </c>
      <c r="I118" s="54">
        <v>124678</v>
      </c>
      <c r="J118" s="54">
        <v>0</v>
      </c>
      <c r="K118" s="41">
        <v>22518</v>
      </c>
      <c r="L118" s="22">
        <v>195677</v>
      </c>
      <c r="M118" s="54">
        <v>60663</v>
      </c>
      <c r="N118" s="54">
        <v>0</v>
      </c>
      <c r="O118" s="54">
        <v>103898</v>
      </c>
      <c r="P118" s="54">
        <v>0</v>
      </c>
      <c r="Q118" s="41">
        <v>100000</v>
      </c>
      <c r="R118" s="41">
        <v>7335</v>
      </c>
      <c r="S118" s="22">
        <v>271896</v>
      </c>
      <c r="T118" s="20">
        <v>1000000</v>
      </c>
      <c r="U118" s="22">
        <v>1838518</v>
      </c>
    </row>
    <row r="119" spans="1:21">
      <c r="A119" s="18">
        <v>10007156</v>
      </c>
      <c r="B119" s="19" t="s">
        <v>131</v>
      </c>
      <c r="C119" s="54">
        <v>265078</v>
      </c>
      <c r="D119" s="54">
        <v>20946</v>
      </c>
      <c r="E119" s="54">
        <v>32640</v>
      </c>
      <c r="F119" s="22">
        <v>318664</v>
      </c>
      <c r="G119" s="54">
        <v>20946</v>
      </c>
      <c r="H119" s="54">
        <v>0</v>
      </c>
      <c r="I119" s="54">
        <v>82387</v>
      </c>
      <c r="J119" s="54">
        <v>0</v>
      </c>
      <c r="K119" s="41">
        <v>20000</v>
      </c>
      <c r="L119" s="22">
        <v>123333</v>
      </c>
      <c r="M119" s="54">
        <v>84634</v>
      </c>
      <c r="N119" s="54">
        <v>0</v>
      </c>
      <c r="O119" s="54">
        <v>68655</v>
      </c>
      <c r="P119" s="54">
        <v>0</v>
      </c>
      <c r="Q119" s="41">
        <v>150000</v>
      </c>
      <c r="R119" s="41">
        <v>11002</v>
      </c>
      <c r="S119" s="22">
        <v>314291</v>
      </c>
      <c r="T119" s="20">
        <v>0</v>
      </c>
      <c r="U119" s="22">
        <v>756288</v>
      </c>
    </row>
    <row r="120" spans="1:21">
      <c r="A120" s="18">
        <v>10007157</v>
      </c>
      <c r="B120" s="19" t="s">
        <v>132</v>
      </c>
      <c r="C120" s="54">
        <v>2667752</v>
      </c>
      <c r="D120" s="54">
        <v>356528</v>
      </c>
      <c r="E120" s="54">
        <v>334897</v>
      </c>
      <c r="F120" s="22">
        <v>3359177</v>
      </c>
      <c r="G120" s="54">
        <v>356528</v>
      </c>
      <c r="H120" s="54">
        <v>0</v>
      </c>
      <c r="I120" s="54">
        <v>233727</v>
      </c>
      <c r="J120" s="54">
        <v>0</v>
      </c>
      <c r="K120" s="41">
        <v>150000</v>
      </c>
      <c r="L120" s="22">
        <v>740255</v>
      </c>
      <c r="M120" s="54">
        <v>868360</v>
      </c>
      <c r="N120" s="54">
        <v>0</v>
      </c>
      <c r="O120" s="54">
        <v>194773</v>
      </c>
      <c r="P120" s="54">
        <v>500000</v>
      </c>
      <c r="Q120" s="41">
        <v>750000</v>
      </c>
      <c r="R120" s="41">
        <v>55009</v>
      </c>
      <c r="S120" s="22">
        <v>2368142</v>
      </c>
      <c r="T120" s="20">
        <v>0</v>
      </c>
      <c r="U120" s="22">
        <v>6467574</v>
      </c>
    </row>
    <row r="121" spans="1:21">
      <c r="A121" s="18">
        <v>10005790</v>
      </c>
      <c r="B121" s="19" t="s">
        <v>133</v>
      </c>
      <c r="C121" s="54">
        <v>331963</v>
      </c>
      <c r="D121" s="54">
        <v>11484</v>
      </c>
      <c r="E121" s="54">
        <v>42060</v>
      </c>
      <c r="F121" s="22">
        <v>385507</v>
      </c>
      <c r="G121" s="54">
        <v>11484</v>
      </c>
      <c r="H121" s="54">
        <v>0</v>
      </c>
      <c r="I121" s="54">
        <v>67071</v>
      </c>
      <c r="J121" s="54">
        <v>0</v>
      </c>
      <c r="K121" s="41">
        <v>24325</v>
      </c>
      <c r="L121" s="22">
        <v>102880</v>
      </c>
      <c r="M121" s="54">
        <v>109057</v>
      </c>
      <c r="N121" s="54">
        <v>0</v>
      </c>
      <c r="O121" s="54">
        <v>55893</v>
      </c>
      <c r="P121" s="54">
        <v>0</v>
      </c>
      <c r="Q121" s="41">
        <v>150000</v>
      </c>
      <c r="R121" s="41">
        <v>11002</v>
      </c>
      <c r="S121" s="22">
        <v>325952</v>
      </c>
      <c r="T121" s="20">
        <v>0</v>
      </c>
      <c r="U121" s="22">
        <v>814339</v>
      </c>
    </row>
    <row r="122" spans="1:21">
      <c r="A122" s="18">
        <v>10006022</v>
      </c>
      <c r="B122" s="19" t="s">
        <v>134</v>
      </c>
      <c r="C122" s="54">
        <v>12884</v>
      </c>
      <c r="D122" s="54">
        <v>375</v>
      </c>
      <c r="E122" s="54">
        <v>876</v>
      </c>
      <c r="F122" s="22">
        <v>14135</v>
      </c>
      <c r="G122" s="54">
        <v>375</v>
      </c>
      <c r="H122" s="54">
        <v>0</v>
      </c>
      <c r="I122" s="54">
        <v>76700</v>
      </c>
      <c r="J122" s="54">
        <v>0</v>
      </c>
      <c r="K122" s="41">
        <v>20000</v>
      </c>
      <c r="L122" s="22">
        <v>97075</v>
      </c>
      <c r="M122" s="54">
        <v>2273</v>
      </c>
      <c r="N122" s="54">
        <v>0</v>
      </c>
      <c r="O122" s="54">
        <v>63917</v>
      </c>
      <c r="P122" s="54">
        <v>0</v>
      </c>
      <c r="Q122" s="41">
        <v>50000</v>
      </c>
      <c r="R122" s="41">
        <v>3667</v>
      </c>
      <c r="S122" s="22">
        <v>119857</v>
      </c>
      <c r="T122" s="20">
        <v>0</v>
      </c>
      <c r="U122" s="22">
        <v>231067</v>
      </c>
    </row>
    <row r="123" spans="1:21">
      <c r="A123" s="18">
        <v>10007158</v>
      </c>
      <c r="B123" s="19" t="s">
        <v>135</v>
      </c>
      <c r="C123" s="54">
        <v>2974375</v>
      </c>
      <c r="D123" s="54">
        <v>264466</v>
      </c>
      <c r="E123" s="54">
        <v>348059</v>
      </c>
      <c r="F123" s="22">
        <v>3586900</v>
      </c>
      <c r="G123" s="54">
        <v>264466</v>
      </c>
      <c r="H123" s="54">
        <v>0</v>
      </c>
      <c r="I123" s="54">
        <v>233727</v>
      </c>
      <c r="J123" s="54">
        <v>0</v>
      </c>
      <c r="K123" s="41">
        <v>150000</v>
      </c>
      <c r="L123" s="22">
        <v>648193</v>
      </c>
      <c r="M123" s="54">
        <v>902486</v>
      </c>
      <c r="N123" s="54">
        <v>0</v>
      </c>
      <c r="O123" s="54">
        <v>194773</v>
      </c>
      <c r="P123" s="54">
        <v>500000</v>
      </c>
      <c r="Q123" s="41">
        <v>650000</v>
      </c>
      <c r="R123" s="41">
        <v>47674</v>
      </c>
      <c r="S123" s="22">
        <v>2294933</v>
      </c>
      <c r="T123" s="20">
        <v>0</v>
      </c>
      <c r="U123" s="22">
        <v>6530026</v>
      </c>
    </row>
    <row r="124" spans="1:21">
      <c r="A124" s="18">
        <v>10037449</v>
      </c>
      <c r="B124" s="19" t="s">
        <v>136</v>
      </c>
      <c r="C124" s="54">
        <v>0</v>
      </c>
      <c r="D124" s="54">
        <v>393</v>
      </c>
      <c r="E124" s="54">
        <v>0</v>
      </c>
      <c r="F124" s="22">
        <v>393</v>
      </c>
      <c r="G124" s="54">
        <v>393</v>
      </c>
      <c r="H124" s="54">
        <v>0</v>
      </c>
      <c r="I124" s="54">
        <v>0</v>
      </c>
      <c r="J124" s="54">
        <v>200000</v>
      </c>
      <c r="K124" s="41">
        <v>5000</v>
      </c>
      <c r="L124" s="22">
        <v>205393</v>
      </c>
      <c r="M124" s="54">
        <v>0</v>
      </c>
      <c r="N124" s="54">
        <v>0</v>
      </c>
      <c r="O124" s="54">
        <v>0</v>
      </c>
      <c r="P124" s="54">
        <v>0</v>
      </c>
      <c r="Q124" s="41">
        <v>50000</v>
      </c>
      <c r="R124" s="41">
        <v>3667</v>
      </c>
      <c r="S124" s="22">
        <v>53667</v>
      </c>
      <c r="T124" s="20">
        <v>0</v>
      </c>
      <c r="U124" s="22">
        <v>259453</v>
      </c>
    </row>
    <row r="125" spans="1:21">
      <c r="A125" s="18">
        <v>10007843</v>
      </c>
      <c r="B125" s="19" t="s">
        <v>137</v>
      </c>
      <c r="C125" s="54">
        <v>33512</v>
      </c>
      <c r="D125" s="54">
        <v>1661</v>
      </c>
      <c r="E125" s="54">
        <v>5716</v>
      </c>
      <c r="F125" s="22">
        <v>40889</v>
      </c>
      <c r="G125" s="54">
        <v>1661</v>
      </c>
      <c r="H125" s="54">
        <v>0</v>
      </c>
      <c r="I125" s="54">
        <v>24501</v>
      </c>
      <c r="J125" s="54">
        <v>0</v>
      </c>
      <c r="K125" s="41">
        <v>20000</v>
      </c>
      <c r="L125" s="22">
        <v>46162</v>
      </c>
      <c r="M125" s="54">
        <v>14822</v>
      </c>
      <c r="N125" s="54">
        <v>0</v>
      </c>
      <c r="O125" s="54">
        <v>20417</v>
      </c>
      <c r="P125" s="54">
        <v>0</v>
      </c>
      <c r="Q125" s="41">
        <v>50000</v>
      </c>
      <c r="R125" s="41">
        <v>3667</v>
      </c>
      <c r="S125" s="22">
        <v>88906</v>
      </c>
      <c r="T125" s="20">
        <v>0</v>
      </c>
      <c r="U125" s="22">
        <v>175957</v>
      </c>
    </row>
    <row r="126" spans="1:21">
      <c r="A126" s="18">
        <v>10007782</v>
      </c>
      <c r="B126" s="19" t="s">
        <v>138</v>
      </c>
      <c r="C126" s="54">
        <v>149150</v>
      </c>
      <c r="D126" s="54">
        <v>20752</v>
      </c>
      <c r="E126" s="54">
        <v>15487</v>
      </c>
      <c r="F126" s="22">
        <v>185389</v>
      </c>
      <c r="G126" s="54">
        <v>20752</v>
      </c>
      <c r="H126" s="54">
        <v>0</v>
      </c>
      <c r="I126" s="54">
        <v>36831</v>
      </c>
      <c r="J126" s="54">
        <v>0</v>
      </c>
      <c r="K126" s="41">
        <v>20000</v>
      </c>
      <c r="L126" s="22">
        <v>77583</v>
      </c>
      <c r="M126" s="54">
        <v>40156</v>
      </c>
      <c r="N126" s="54">
        <v>0</v>
      </c>
      <c r="O126" s="54">
        <v>30693</v>
      </c>
      <c r="P126" s="54">
        <v>0</v>
      </c>
      <c r="Q126" s="41">
        <v>100000</v>
      </c>
      <c r="R126" s="41">
        <v>7335</v>
      </c>
      <c r="S126" s="22">
        <v>178184</v>
      </c>
      <c r="T126" s="20">
        <v>0</v>
      </c>
      <c r="U126" s="22">
        <v>441156</v>
      </c>
    </row>
    <row r="127" spans="1:21">
      <c r="A127" s="18">
        <v>10006299</v>
      </c>
      <c r="B127" s="19" t="s">
        <v>139</v>
      </c>
      <c r="C127" s="54">
        <v>55471</v>
      </c>
      <c r="D127" s="54">
        <v>1795</v>
      </c>
      <c r="E127" s="54">
        <v>10884</v>
      </c>
      <c r="F127" s="22">
        <v>68150</v>
      </c>
      <c r="G127" s="54">
        <v>1795</v>
      </c>
      <c r="H127" s="54">
        <v>0</v>
      </c>
      <c r="I127" s="54">
        <v>56402</v>
      </c>
      <c r="J127" s="54">
        <v>0</v>
      </c>
      <c r="K127" s="41">
        <v>20000</v>
      </c>
      <c r="L127" s="22">
        <v>78197</v>
      </c>
      <c r="M127" s="54">
        <v>28222</v>
      </c>
      <c r="N127" s="54">
        <v>0</v>
      </c>
      <c r="O127" s="54">
        <v>47002</v>
      </c>
      <c r="P127" s="54">
        <v>0</v>
      </c>
      <c r="Q127" s="41">
        <v>50000</v>
      </c>
      <c r="R127" s="41">
        <v>3667</v>
      </c>
      <c r="S127" s="22">
        <v>128891</v>
      </c>
      <c r="T127" s="20">
        <v>0</v>
      </c>
      <c r="U127" s="22">
        <v>275238</v>
      </c>
    </row>
    <row r="128" spans="1:21">
      <c r="A128" s="18">
        <v>10014001</v>
      </c>
      <c r="B128" s="19" t="s">
        <v>140</v>
      </c>
      <c r="C128" s="54">
        <v>0</v>
      </c>
      <c r="D128" s="54">
        <v>597</v>
      </c>
      <c r="E128" s="54">
        <v>120</v>
      </c>
      <c r="F128" s="22">
        <v>717</v>
      </c>
      <c r="G128" s="54">
        <v>597</v>
      </c>
      <c r="H128" s="54">
        <v>0</v>
      </c>
      <c r="I128" s="54">
        <v>0</v>
      </c>
      <c r="J128" s="54">
        <v>200000</v>
      </c>
      <c r="K128" s="41">
        <v>5000</v>
      </c>
      <c r="L128" s="22">
        <v>205597</v>
      </c>
      <c r="M128" s="54">
        <v>310</v>
      </c>
      <c r="N128" s="54">
        <v>0</v>
      </c>
      <c r="O128" s="54">
        <v>0</v>
      </c>
      <c r="P128" s="54">
        <v>0</v>
      </c>
      <c r="Q128" s="41">
        <v>50000</v>
      </c>
      <c r="R128" s="41">
        <v>3667</v>
      </c>
      <c r="S128" s="22">
        <v>53977</v>
      </c>
      <c r="T128" s="20">
        <v>0</v>
      </c>
      <c r="U128" s="22">
        <v>260291</v>
      </c>
    </row>
    <row r="129" spans="1:21">
      <c r="A129" s="18">
        <v>10007159</v>
      </c>
      <c r="B129" s="19" t="s">
        <v>141</v>
      </c>
      <c r="C129" s="54">
        <v>93386</v>
      </c>
      <c r="D129" s="54">
        <v>2522</v>
      </c>
      <c r="E129" s="54">
        <v>12631</v>
      </c>
      <c r="F129" s="22">
        <v>108539</v>
      </c>
      <c r="G129" s="54">
        <v>2522</v>
      </c>
      <c r="H129" s="54">
        <v>0</v>
      </c>
      <c r="I129" s="54">
        <v>40588</v>
      </c>
      <c r="J129" s="54">
        <v>0</v>
      </c>
      <c r="K129" s="41">
        <v>20000</v>
      </c>
      <c r="L129" s="22">
        <v>63110</v>
      </c>
      <c r="M129" s="54">
        <v>32751</v>
      </c>
      <c r="N129" s="54">
        <v>0</v>
      </c>
      <c r="O129" s="54">
        <v>33823</v>
      </c>
      <c r="P129" s="54">
        <v>0</v>
      </c>
      <c r="Q129" s="41">
        <v>50000</v>
      </c>
      <c r="R129" s="41">
        <v>3667</v>
      </c>
      <c r="S129" s="22">
        <v>120241</v>
      </c>
      <c r="T129" s="20">
        <v>0</v>
      </c>
      <c r="U129" s="22">
        <v>291890</v>
      </c>
    </row>
    <row r="130" spans="1:21">
      <c r="A130" s="18">
        <v>10007160</v>
      </c>
      <c r="B130" s="19" t="s">
        <v>142</v>
      </c>
      <c r="C130" s="54">
        <v>975010</v>
      </c>
      <c r="D130" s="54">
        <v>142343</v>
      </c>
      <c r="E130" s="54">
        <v>151274</v>
      </c>
      <c r="F130" s="22">
        <v>1268627</v>
      </c>
      <c r="G130" s="54">
        <v>142343</v>
      </c>
      <c r="H130" s="54">
        <v>0</v>
      </c>
      <c r="I130" s="54">
        <v>233727</v>
      </c>
      <c r="J130" s="54">
        <v>0</v>
      </c>
      <c r="K130" s="41">
        <v>76996</v>
      </c>
      <c r="L130" s="22">
        <v>453066</v>
      </c>
      <c r="M130" s="54">
        <v>392240</v>
      </c>
      <c r="N130" s="54">
        <v>0</v>
      </c>
      <c r="O130" s="54">
        <v>194773</v>
      </c>
      <c r="P130" s="54">
        <v>312433</v>
      </c>
      <c r="Q130" s="41">
        <v>300000</v>
      </c>
      <c r="R130" s="41">
        <v>22004</v>
      </c>
      <c r="S130" s="22">
        <v>1221450</v>
      </c>
      <c r="T130" s="20">
        <v>0</v>
      </c>
      <c r="U130" s="22">
        <v>2943143</v>
      </c>
    </row>
    <row r="131" spans="1:21">
      <c r="A131" s="18">
        <v>10007806</v>
      </c>
      <c r="B131" s="19" t="s">
        <v>143</v>
      </c>
      <c r="C131" s="54">
        <v>978228</v>
      </c>
      <c r="D131" s="54">
        <v>38834</v>
      </c>
      <c r="E131" s="54">
        <v>113028</v>
      </c>
      <c r="F131" s="22">
        <v>1130090</v>
      </c>
      <c r="G131" s="54">
        <v>38834</v>
      </c>
      <c r="H131" s="54">
        <v>0</v>
      </c>
      <c r="I131" s="54">
        <v>196328</v>
      </c>
      <c r="J131" s="54">
        <v>0</v>
      </c>
      <c r="K131" s="41">
        <v>74878</v>
      </c>
      <c r="L131" s="22">
        <v>310040</v>
      </c>
      <c r="M131" s="54">
        <v>293073</v>
      </c>
      <c r="N131" s="54">
        <v>0</v>
      </c>
      <c r="O131" s="54">
        <v>163607</v>
      </c>
      <c r="P131" s="54">
        <v>0</v>
      </c>
      <c r="Q131" s="41">
        <v>300000</v>
      </c>
      <c r="R131" s="41">
        <v>22004</v>
      </c>
      <c r="S131" s="22">
        <v>778684</v>
      </c>
      <c r="T131" s="20">
        <v>0</v>
      </c>
      <c r="U131" s="22">
        <v>2218814</v>
      </c>
    </row>
    <row r="132" spans="1:21">
      <c r="A132" s="1">
        <v>10007161</v>
      </c>
      <c r="B132" s="19" t="s">
        <v>144</v>
      </c>
      <c r="C132" s="54">
        <v>96150</v>
      </c>
      <c r="D132" s="54">
        <v>4641</v>
      </c>
      <c r="E132" s="54">
        <v>22637</v>
      </c>
      <c r="F132" s="22">
        <v>123428</v>
      </c>
      <c r="G132" s="54">
        <v>4641</v>
      </c>
      <c r="H132" s="54">
        <v>0</v>
      </c>
      <c r="I132" s="54">
        <v>60704</v>
      </c>
      <c r="J132" s="54">
        <v>0</v>
      </c>
      <c r="K132" s="41">
        <v>20000</v>
      </c>
      <c r="L132" s="22">
        <v>85345</v>
      </c>
      <c r="M132" s="54">
        <v>58695</v>
      </c>
      <c r="N132" s="54">
        <v>0</v>
      </c>
      <c r="O132" s="54">
        <v>50586</v>
      </c>
      <c r="P132" s="54">
        <v>0</v>
      </c>
      <c r="Q132" s="41">
        <v>100000</v>
      </c>
      <c r="R132" s="41">
        <v>7335</v>
      </c>
      <c r="S132" s="22">
        <v>216616</v>
      </c>
      <c r="T132" s="20">
        <v>0</v>
      </c>
      <c r="U132" s="22">
        <v>425389</v>
      </c>
    </row>
    <row r="133" spans="1:21">
      <c r="A133" s="1">
        <v>10008017</v>
      </c>
      <c r="B133" s="19" t="s">
        <v>145</v>
      </c>
      <c r="C133" s="54">
        <v>19763</v>
      </c>
      <c r="D133" s="54">
        <v>0</v>
      </c>
      <c r="E133" s="54">
        <v>1021</v>
      </c>
      <c r="F133" s="22">
        <v>20784</v>
      </c>
      <c r="G133" s="54">
        <v>0</v>
      </c>
      <c r="H133" s="54">
        <v>0</v>
      </c>
      <c r="I133" s="54">
        <v>22781</v>
      </c>
      <c r="J133" s="54">
        <v>0</v>
      </c>
      <c r="K133" s="41">
        <v>20000</v>
      </c>
      <c r="L133" s="22">
        <v>42781</v>
      </c>
      <c r="M133" s="54">
        <v>2649</v>
      </c>
      <c r="N133" s="54">
        <v>0</v>
      </c>
      <c r="O133" s="54">
        <v>18984</v>
      </c>
      <c r="P133" s="54">
        <v>0</v>
      </c>
      <c r="Q133" s="41">
        <v>50000</v>
      </c>
      <c r="R133" s="41">
        <v>3667</v>
      </c>
      <c r="S133" s="22">
        <v>75300</v>
      </c>
      <c r="T133" s="20">
        <v>234331</v>
      </c>
      <c r="U133" s="22">
        <v>373196</v>
      </c>
    </row>
    <row r="134" spans="1:21">
      <c r="A134" s="1">
        <v>10007163</v>
      </c>
      <c r="B134" s="19" t="s">
        <v>146</v>
      </c>
      <c r="C134" s="54">
        <v>2409814</v>
      </c>
      <c r="D134" s="54">
        <v>294328</v>
      </c>
      <c r="E134" s="54">
        <v>282582</v>
      </c>
      <c r="F134" s="22">
        <v>2986724</v>
      </c>
      <c r="G134" s="54">
        <v>294328</v>
      </c>
      <c r="H134" s="54">
        <v>0</v>
      </c>
      <c r="I134" s="54">
        <v>233727</v>
      </c>
      <c r="J134" s="54">
        <v>0</v>
      </c>
      <c r="K134" s="41">
        <v>150000</v>
      </c>
      <c r="L134" s="22">
        <v>678055</v>
      </c>
      <c r="M134" s="54">
        <v>732710</v>
      </c>
      <c r="N134" s="54">
        <v>0</v>
      </c>
      <c r="O134" s="54">
        <v>194773</v>
      </c>
      <c r="P134" s="54">
        <v>369973</v>
      </c>
      <c r="Q134" s="41">
        <v>600000</v>
      </c>
      <c r="R134" s="41">
        <v>44007</v>
      </c>
      <c r="S134" s="22">
        <v>1941463</v>
      </c>
      <c r="T134" s="20">
        <v>0</v>
      </c>
      <c r="U134" s="22">
        <v>5606242</v>
      </c>
    </row>
    <row r="135" spans="1:21">
      <c r="A135" s="1">
        <v>10006566</v>
      </c>
      <c r="B135" s="19" t="s">
        <v>147</v>
      </c>
      <c r="C135" s="54">
        <v>23081</v>
      </c>
      <c r="D135" s="54">
        <v>157</v>
      </c>
      <c r="E135" s="54">
        <v>6632</v>
      </c>
      <c r="F135" s="22">
        <v>29870</v>
      </c>
      <c r="G135" s="54">
        <v>157</v>
      </c>
      <c r="H135" s="54">
        <v>0</v>
      </c>
      <c r="I135" s="54">
        <v>27925</v>
      </c>
      <c r="J135" s="54">
        <v>0</v>
      </c>
      <c r="K135" s="41">
        <v>20000</v>
      </c>
      <c r="L135" s="22">
        <v>48082</v>
      </c>
      <c r="M135" s="54">
        <v>17197</v>
      </c>
      <c r="N135" s="54">
        <v>0</v>
      </c>
      <c r="O135" s="54">
        <v>23270</v>
      </c>
      <c r="P135" s="54">
        <v>0</v>
      </c>
      <c r="Q135" s="41">
        <v>50000</v>
      </c>
      <c r="R135" s="41">
        <v>3667</v>
      </c>
      <c r="S135" s="22">
        <v>94134</v>
      </c>
      <c r="T135" s="20">
        <v>0</v>
      </c>
      <c r="U135" s="22">
        <v>172086</v>
      </c>
    </row>
    <row r="136" spans="1:21">
      <c r="A136" s="1">
        <v>10007164</v>
      </c>
      <c r="B136" s="19" t="s">
        <v>148</v>
      </c>
      <c r="C136" s="54">
        <v>393063</v>
      </c>
      <c r="D136" s="54">
        <v>16592</v>
      </c>
      <c r="E136" s="54">
        <v>39811</v>
      </c>
      <c r="F136" s="22">
        <v>449466</v>
      </c>
      <c r="G136" s="54">
        <v>16592</v>
      </c>
      <c r="H136" s="54">
        <v>0</v>
      </c>
      <c r="I136" s="54">
        <v>116498</v>
      </c>
      <c r="J136" s="54">
        <v>0</v>
      </c>
      <c r="K136" s="41">
        <v>27996</v>
      </c>
      <c r="L136" s="22">
        <v>161086</v>
      </c>
      <c r="M136" s="54">
        <v>103228</v>
      </c>
      <c r="N136" s="54">
        <v>0</v>
      </c>
      <c r="O136" s="54">
        <v>97082</v>
      </c>
      <c r="P136" s="54">
        <v>0</v>
      </c>
      <c r="Q136" s="41">
        <v>150000</v>
      </c>
      <c r="R136" s="41">
        <v>11002</v>
      </c>
      <c r="S136" s="22">
        <v>361312</v>
      </c>
      <c r="T136" s="20">
        <v>0</v>
      </c>
      <c r="U136" s="22">
        <v>971864</v>
      </c>
    </row>
    <row r="137" spans="1:21">
      <c r="A137" s="1">
        <v>10007165</v>
      </c>
      <c r="B137" s="19" t="s">
        <v>149</v>
      </c>
      <c r="C137" s="54">
        <v>336975</v>
      </c>
      <c r="D137" s="54">
        <v>8791</v>
      </c>
      <c r="E137" s="54">
        <v>19821</v>
      </c>
      <c r="F137" s="22">
        <v>365587</v>
      </c>
      <c r="G137" s="54">
        <v>8791</v>
      </c>
      <c r="H137" s="54">
        <v>0</v>
      </c>
      <c r="I137" s="54">
        <v>52092</v>
      </c>
      <c r="J137" s="54">
        <v>0</v>
      </c>
      <c r="K137" s="41">
        <v>21552</v>
      </c>
      <c r="L137" s="22">
        <v>82435</v>
      </c>
      <c r="M137" s="54">
        <v>51394</v>
      </c>
      <c r="N137" s="54">
        <v>0</v>
      </c>
      <c r="O137" s="54">
        <v>43410</v>
      </c>
      <c r="P137" s="54">
        <v>0</v>
      </c>
      <c r="Q137" s="41">
        <v>150000</v>
      </c>
      <c r="R137" s="41">
        <v>11002</v>
      </c>
      <c r="S137" s="22">
        <v>255806</v>
      </c>
      <c r="T137" s="20">
        <v>0</v>
      </c>
      <c r="U137" s="22">
        <v>703828</v>
      </c>
    </row>
    <row r="138" spans="1:21">
      <c r="A138" s="1">
        <v>10003614</v>
      </c>
      <c r="B138" s="19" t="s">
        <v>150</v>
      </c>
      <c r="C138" s="54">
        <v>54147</v>
      </c>
      <c r="D138" s="54">
        <v>976</v>
      </c>
      <c r="E138" s="54">
        <v>8863</v>
      </c>
      <c r="F138" s="22">
        <v>63986</v>
      </c>
      <c r="G138" s="54">
        <v>976</v>
      </c>
      <c r="H138" s="54">
        <v>0</v>
      </c>
      <c r="I138" s="54">
        <v>14690</v>
      </c>
      <c r="J138" s="54">
        <v>0</v>
      </c>
      <c r="K138" s="41">
        <v>20000</v>
      </c>
      <c r="L138" s="22">
        <v>35666</v>
      </c>
      <c r="M138" s="54">
        <v>22980</v>
      </c>
      <c r="N138" s="54">
        <v>0</v>
      </c>
      <c r="O138" s="54">
        <v>12242</v>
      </c>
      <c r="P138" s="54">
        <v>0</v>
      </c>
      <c r="Q138" s="41">
        <v>100000</v>
      </c>
      <c r="R138" s="41">
        <v>7335</v>
      </c>
      <c r="S138" s="22">
        <v>142557</v>
      </c>
      <c r="T138" s="20">
        <v>0</v>
      </c>
      <c r="U138" s="22">
        <v>242209</v>
      </c>
    </row>
    <row r="139" spans="1:21">
      <c r="A139" s="1">
        <v>10007166</v>
      </c>
      <c r="B139" s="19" t="s">
        <v>151</v>
      </c>
      <c r="C139" s="54">
        <v>142131</v>
      </c>
      <c r="D139" s="54">
        <v>3637</v>
      </c>
      <c r="E139" s="54">
        <v>16030</v>
      </c>
      <c r="F139" s="22">
        <v>161798</v>
      </c>
      <c r="G139" s="54">
        <v>3637</v>
      </c>
      <c r="H139" s="54">
        <v>0</v>
      </c>
      <c r="I139" s="54">
        <v>66392</v>
      </c>
      <c r="J139" s="54">
        <v>0</v>
      </c>
      <c r="K139" s="41">
        <v>20000</v>
      </c>
      <c r="L139" s="22">
        <v>90029</v>
      </c>
      <c r="M139" s="54">
        <v>41565</v>
      </c>
      <c r="N139" s="54">
        <v>0</v>
      </c>
      <c r="O139" s="54">
        <v>55326</v>
      </c>
      <c r="P139" s="54">
        <v>0</v>
      </c>
      <c r="Q139" s="41">
        <v>100000</v>
      </c>
      <c r="R139" s="41">
        <v>7335</v>
      </c>
      <c r="S139" s="22">
        <v>204226</v>
      </c>
      <c r="T139" s="20">
        <v>0</v>
      </c>
      <c r="U139" s="22">
        <v>456053</v>
      </c>
    </row>
    <row r="140" spans="1:21">
      <c r="A140" s="1">
        <v>10007139</v>
      </c>
      <c r="B140" s="19" t="s">
        <v>152</v>
      </c>
      <c r="C140" s="54">
        <v>64811</v>
      </c>
      <c r="D140" s="54">
        <v>2429</v>
      </c>
      <c r="E140" s="54">
        <v>8330</v>
      </c>
      <c r="F140" s="22">
        <v>75570</v>
      </c>
      <c r="G140" s="54">
        <v>2429</v>
      </c>
      <c r="H140" s="54">
        <v>0</v>
      </c>
      <c r="I140" s="54">
        <v>25006</v>
      </c>
      <c r="J140" s="54">
        <v>0</v>
      </c>
      <c r="K140" s="41">
        <v>20000</v>
      </c>
      <c r="L140" s="22">
        <v>47435</v>
      </c>
      <c r="M140" s="54">
        <v>21600</v>
      </c>
      <c r="N140" s="54">
        <v>0</v>
      </c>
      <c r="O140" s="54">
        <v>20839</v>
      </c>
      <c r="P140" s="54">
        <v>0</v>
      </c>
      <c r="Q140" s="41">
        <v>50000</v>
      </c>
      <c r="R140" s="41">
        <v>3667</v>
      </c>
      <c r="S140" s="22">
        <v>96106</v>
      </c>
      <c r="T140" s="20">
        <v>0</v>
      </c>
      <c r="U140" s="22">
        <v>219111</v>
      </c>
    </row>
    <row r="141" spans="1:21">
      <c r="A141" s="1">
        <v>10007657</v>
      </c>
      <c r="B141" s="19" t="s">
        <v>153</v>
      </c>
      <c r="C141" s="54">
        <v>3648</v>
      </c>
      <c r="D141" s="54">
        <v>0</v>
      </c>
      <c r="E141" s="54">
        <v>0</v>
      </c>
      <c r="F141" s="22">
        <v>3648</v>
      </c>
      <c r="G141" s="54">
        <v>0</v>
      </c>
      <c r="H141" s="54">
        <v>0</v>
      </c>
      <c r="I141" s="54">
        <v>0</v>
      </c>
      <c r="J141" s="54">
        <v>200000</v>
      </c>
      <c r="K141" s="41">
        <v>20000</v>
      </c>
      <c r="L141" s="22">
        <v>220000</v>
      </c>
      <c r="M141" s="54">
        <v>0</v>
      </c>
      <c r="N141" s="54">
        <v>0</v>
      </c>
      <c r="O141" s="54">
        <v>0</v>
      </c>
      <c r="P141" s="54">
        <v>0</v>
      </c>
      <c r="Q141" s="41">
        <v>0</v>
      </c>
      <c r="R141" s="41">
        <v>0</v>
      </c>
      <c r="S141" s="22">
        <v>0</v>
      </c>
      <c r="T141" s="20">
        <v>38836</v>
      </c>
      <c r="U141" s="22">
        <v>262484</v>
      </c>
    </row>
    <row r="142" spans="1:21">
      <c r="A142" s="1">
        <v>10007167</v>
      </c>
      <c r="B142" s="19" t="s">
        <v>154</v>
      </c>
      <c r="C142" s="54">
        <v>1550847</v>
      </c>
      <c r="D142" s="54">
        <v>48795</v>
      </c>
      <c r="E142" s="54">
        <v>182402</v>
      </c>
      <c r="F142" s="22">
        <v>1782044</v>
      </c>
      <c r="G142" s="54">
        <v>48795</v>
      </c>
      <c r="H142" s="54">
        <v>7474</v>
      </c>
      <c r="I142" s="54">
        <v>233727</v>
      </c>
      <c r="J142" s="54">
        <v>0</v>
      </c>
      <c r="K142" s="41">
        <v>118269</v>
      </c>
      <c r="L142" s="22">
        <v>408265</v>
      </c>
      <c r="M142" s="54">
        <v>472953</v>
      </c>
      <c r="N142" s="54">
        <v>0</v>
      </c>
      <c r="O142" s="54">
        <v>194773</v>
      </c>
      <c r="P142" s="54">
        <v>301128</v>
      </c>
      <c r="Q142" s="41">
        <v>450000</v>
      </c>
      <c r="R142" s="41">
        <v>33005</v>
      </c>
      <c r="S142" s="22">
        <v>1451859</v>
      </c>
      <c r="T142" s="20">
        <v>0</v>
      </c>
      <c r="U142" s="22">
        <v>3642168</v>
      </c>
    </row>
    <row r="143" spans="1:21">
      <c r="A143" s="1">
        <v>10007713</v>
      </c>
      <c r="B143" s="19" t="s">
        <v>155</v>
      </c>
      <c r="C143" s="54">
        <v>40772</v>
      </c>
      <c r="D143" s="54">
        <v>88</v>
      </c>
      <c r="E143" s="54">
        <v>8363</v>
      </c>
      <c r="F143" s="22">
        <v>49223</v>
      </c>
      <c r="G143" s="54">
        <v>88</v>
      </c>
      <c r="H143" s="54">
        <v>0</v>
      </c>
      <c r="I143" s="54">
        <v>0</v>
      </c>
      <c r="J143" s="54">
        <v>200000</v>
      </c>
      <c r="K143" s="41">
        <v>20000</v>
      </c>
      <c r="L143" s="22">
        <v>220088</v>
      </c>
      <c r="M143" s="54">
        <v>21684</v>
      </c>
      <c r="N143" s="54">
        <v>0</v>
      </c>
      <c r="O143" s="54">
        <v>0</v>
      </c>
      <c r="P143" s="54">
        <v>0</v>
      </c>
      <c r="Q143" s="41">
        <v>50000</v>
      </c>
      <c r="R143" s="41">
        <v>3667</v>
      </c>
      <c r="S143" s="22">
        <v>75351</v>
      </c>
      <c r="T143" s="20">
        <v>0</v>
      </c>
      <c r="U143" s="22">
        <v>344662</v>
      </c>
    </row>
    <row r="144" spans="1:21" ht="16.5" thickBot="1">
      <c r="B144" s="24" t="s">
        <v>156</v>
      </c>
      <c r="C144" s="43">
        <v>96999995</v>
      </c>
      <c r="D144" s="43">
        <v>10000003</v>
      </c>
      <c r="E144" s="43">
        <v>11569998</v>
      </c>
      <c r="F144" s="25">
        <v>118569996</v>
      </c>
      <c r="G144" s="43">
        <v>10000003</v>
      </c>
      <c r="H144" s="43">
        <v>1000001</v>
      </c>
      <c r="I144" s="43">
        <v>11999993</v>
      </c>
      <c r="J144" s="43">
        <v>6000000</v>
      </c>
      <c r="K144" s="43">
        <v>6000002</v>
      </c>
      <c r="L144" s="25">
        <v>34999999</v>
      </c>
      <c r="M144" s="43">
        <v>29999998</v>
      </c>
      <c r="N144" s="43">
        <v>10000000</v>
      </c>
      <c r="O144" s="43">
        <v>10000008</v>
      </c>
      <c r="P144" s="43">
        <v>10000001</v>
      </c>
      <c r="Q144" s="43">
        <v>27950000</v>
      </c>
      <c r="R144" s="43">
        <v>2049998</v>
      </c>
      <c r="S144" s="25">
        <v>90000005</v>
      </c>
      <c r="T144" s="25">
        <v>10000001</v>
      </c>
      <c r="U144" s="25">
        <v>253570001</v>
      </c>
    </row>
  </sheetData>
  <mergeCells count="5">
    <mergeCell ref="C6:E6"/>
    <mergeCell ref="G6:K6"/>
    <mergeCell ref="M6:R6"/>
    <mergeCell ref="U6:U7"/>
    <mergeCell ref="T6:T7"/>
  </mergeCells>
  <printOptions horizontalCentered="1"/>
  <pageMargins left="0.19685039370078741" right="0.19685039370078741" top="0.78740157480314965" bottom="0.35433070866141736" header="0.51181102362204722" footer="0.51181102362204722"/>
  <pageSetup paperSize="9" fitToHeight="0" orientation="landscape" horizontalDpi="300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A2:C27"/>
  <sheetViews>
    <sheetView showGridLines="0" zoomScaleNormal="100" workbookViewId="0">
      <pane xSplit="2" ySplit="7" topLeftCell="C8" activePane="bottomRight" state="frozen"/>
      <selection pane="bottomRight" activeCell="B2" sqref="B2"/>
      <selection pane="bottomLeft" activeCell="B9" sqref="A1:XFD1048576"/>
      <selection pane="topRight" activeCell="B9" sqref="A1:XFD1048576"/>
    </sheetView>
  </sheetViews>
  <sheetFormatPr defaultColWidth="9.140625" defaultRowHeight="15"/>
  <cols>
    <col min="1" max="1" width="8.140625" style="1" hidden="1" customWidth="1"/>
    <col min="2" max="2" width="87.42578125" style="2" customWidth="1"/>
    <col min="3" max="3" width="20.42578125" style="2" bestFit="1" customWidth="1"/>
    <col min="4" max="5" width="11.42578125" style="2" customWidth="1"/>
    <col min="6" max="16384" width="9.140625" style="2"/>
  </cols>
  <sheetData>
    <row r="2" spans="1:3" ht="18">
      <c r="B2" s="44" t="s">
        <v>187</v>
      </c>
    </row>
    <row r="3" spans="1:3" ht="18">
      <c r="B3" s="44"/>
      <c r="C3" s="56" t="s">
        <v>1</v>
      </c>
    </row>
    <row r="4" spans="1:3">
      <c r="C4" s="46"/>
    </row>
    <row r="5" spans="1:3">
      <c r="B5" s="45"/>
      <c r="C5" s="21" t="s">
        <v>2</v>
      </c>
    </row>
    <row r="6" spans="1:3" ht="15.75" thickBot="1">
      <c r="A6" s="7"/>
      <c r="B6" s="8"/>
    </row>
    <row r="7" spans="1:3" s="14" customFormat="1" ht="48" thickBot="1">
      <c r="A7" s="9"/>
      <c r="B7" s="10" t="s">
        <v>7</v>
      </c>
      <c r="C7" s="47" t="s">
        <v>188</v>
      </c>
    </row>
    <row r="8" spans="1:3">
      <c r="A8" s="18"/>
      <c r="B8" s="19" t="s">
        <v>22</v>
      </c>
      <c r="C8" s="20">
        <v>76625</v>
      </c>
    </row>
    <row r="9" spans="1:3">
      <c r="A9" s="18"/>
      <c r="B9" s="19" t="s">
        <v>23</v>
      </c>
      <c r="C9" s="20">
        <v>40000</v>
      </c>
    </row>
    <row r="10" spans="1:3">
      <c r="A10" s="18"/>
      <c r="B10" s="19" t="s">
        <v>29</v>
      </c>
      <c r="C10" s="20">
        <v>210000</v>
      </c>
    </row>
    <row r="11" spans="1:3">
      <c r="A11" s="18"/>
      <c r="B11" s="19" t="s">
        <v>36</v>
      </c>
      <c r="C11" s="20">
        <v>60000</v>
      </c>
    </row>
    <row r="12" spans="1:3">
      <c r="A12" s="18"/>
      <c r="B12" s="19" t="s">
        <v>37</v>
      </c>
      <c r="C12" s="20">
        <v>70000</v>
      </c>
    </row>
    <row r="13" spans="1:3">
      <c r="A13" s="18"/>
      <c r="B13" s="19" t="s">
        <v>40</v>
      </c>
      <c r="C13" s="20">
        <v>2116000</v>
      </c>
    </row>
    <row r="14" spans="1:3">
      <c r="A14" s="18"/>
      <c r="B14" s="19" t="s">
        <v>47</v>
      </c>
      <c r="C14" s="20">
        <v>965000</v>
      </c>
    </row>
    <row r="15" spans="1:3">
      <c r="A15" s="18"/>
      <c r="B15" s="19" t="s">
        <v>50</v>
      </c>
      <c r="C15" s="20">
        <v>70000</v>
      </c>
    </row>
    <row r="16" spans="1:3">
      <c r="A16" s="18"/>
      <c r="B16" s="19" t="s">
        <v>54</v>
      </c>
      <c r="C16" s="20">
        <v>80000</v>
      </c>
    </row>
    <row r="17" spans="1:3">
      <c r="A17" s="18"/>
      <c r="B17" s="19" t="s">
        <v>55</v>
      </c>
      <c r="C17" s="20">
        <v>250000</v>
      </c>
    </row>
    <row r="18" spans="1:3">
      <c r="A18" s="18"/>
      <c r="B18" s="19" t="s">
        <v>78</v>
      </c>
      <c r="C18" s="20">
        <v>50000</v>
      </c>
    </row>
    <row r="19" spans="1:3">
      <c r="A19" s="18"/>
      <c r="B19" s="19" t="s">
        <v>90</v>
      </c>
      <c r="C19" s="20">
        <v>311000</v>
      </c>
    </row>
    <row r="20" spans="1:3">
      <c r="A20" s="18"/>
      <c r="B20" s="19" t="s">
        <v>94</v>
      </c>
      <c r="C20" s="20">
        <v>45000</v>
      </c>
    </row>
    <row r="21" spans="1:3">
      <c r="A21" s="18"/>
      <c r="B21" s="19" t="s">
        <v>98</v>
      </c>
      <c r="C21" s="20">
        <v>2070000</v>
      </c>
    </row>
    <row r="22" spans="1:3">
      <c r="A22" s="18"/>
      <c r="B22" s="19" t="s">
        <v>102</v>
      </c>
      <c r="C22" s="20">
        <v>200000</v>
      </c>
    </row>
    <row r="23" spans="1:3">
      <c r="A23" s="18"/>
      <c r="B23" s="19" t="s">
        <v>112</v>
      </c>
      <c r="C23" s="20">
        <v>3560000</v>
      </c>
    </row>
    <row r="24" spans="1:3">
      <c r="A24" s="18"/>
      <c r="B24" s="19" t="s">
        <v>119</v>
      </c>
      <c r="C24" s="20">
        <v>300000</v>
      </c>
    </row>
    <row r="25" spans="1:3">
      <c r="A25" s="18"/>
      <c r="B25" s="19" t="s">
        <v>123</v>
      </c>
      <c r="C25" s="20">
        <v>150000</v>
      </c>
    </row>
    <row r="26" spans="1:3">
      <c r="A26" s="18"/>
      <c r="B26" s="19" t="s">
        <v>154</v>
      </c>
      <c r="C26" s="20">
        <v>80000</v>
      </c>
    </row>
    <row r="27" spans="1:3" ht="16.5" thickBot="1">
      <c r="B27" s="24" t="s">
        <v>156</v>
      </c>
      <c r="C27" s="25">
        <v>10703625</v>
      </c>
    </row>
  </sheetData>
  <printOptions horizontalCentered="1"/>
  <pageMargins left="0.19685039370078741" right="0.19685039370078741" top="0.78740157480314965" bottom="0.35433070866141736" header="0.51181102362204722" footer="0.51181102362204722"/>
  <pageSetup paperSize="9" scale="53" fitToHeight="0" orientation="landscape" horizontalDpi="300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2:C123"/>
  <sheetViews>
    <sheetView showGridLines="0" zoomScaleNormal="100" workbookViewId="0">
      <pane xSplit="2" ySplit="6" topLeftCell="C7" activePane="bottomRight" state="frozen"/>
      <selection pane="bottomRight" activeCell="B2" sqref="B2"/>
      <selection pane="bottomLeft" activeCell="B9" sqref="A1:XFD1048576"/>
      <selection pane="topRight" activeCell="B9" sqref="A1:XFD1048576"/>
    </sheetView>
  </sheetViews>
  <sheetFormatPr defaultColWidth="9.140625" defaultRowHeight="15"/>
  <cols>
    <col min="1" max="1" width="9.5703125" style="1" hidden="1" customWidth="1"/>
    <col min="2" max="2" width="97.5703125" style="2" bestFit="1" customWidth="1"/>
    <col min="3" max="3" width="20.42578125" style="2" bestFit="1" customWidth="1"/>
    <col min="4" max="5" width="11.42578125" style="2" customWidth="1"/>
    <col min="6" max="16384" width="9.140625" style="2"/>
  </cols>
  <sheetData>
    <row r="2" spans="1:3" ht="18">
      <c r="B2" s="44" t="s">
        <v>189</v>
      </c>
      <c r="C2" s="56" t="s">
        <v>1</v>
      </c>
    </row>
    <row r="3" spans="1:3">
      <c r="C3" s="46"/>
    </row>
    <row r="4" spans="1:3">
      <c r="B4" s="45"/>
      <c r="C4" s="21" t="s">
        <v>2</v>
      </c>
    </row>
    <row r="5" spans="1:3" ht="15.75" thickBot="1">
      <c r="A5" s="7"/>
      <c r="B5" s="8"/>
    </row>
    <row r="6" spans="1:3" s="14" customFormat="1" ht="32.25" thickBot="1">
      <c r="A6" s="9" t="s">
        <v>6</v>
      </c>
      <c r="B6" s="10" t="s">
        <v>7</v>
      </c>
      <c r="C6" s="47" t="s">
        <v>190</v>
      </c>
    </row>
    <row r="7" spans="1:3">
      <c r="A7" s="18">
        <v>10000291</v>
      </c>
      <c r="B7" s="19" t="s">
        <v>21</v>
      </c>
      <c r="C7" s="20">
        <v>50000</v>
      </c>
    </row>
    <row r="8" spans="1:3">
      <c r="A8" s="18">
        <v>10007162</v>
      </c>
      <c r="B8" s="19" t="s">
        <v>23</v>
      </c>
      <c r="C8" s="20">
        <v>50000</v>
      </c>
    </row>
    <row r="9" spans="1:3">
      <c r="A9" s="18">
        <v>10007759</v>
      </c>
      <c r="B9" s="19" t="s">
        <v>24</v>
      </c>
      <c r="C9" s="20">
        <v>76615</v>
      </c>
    </row>
    <row r="10" spans="1:3">
      <c r="A10" s="18">
        <v>10007850</v>
      </c>
      <c r="B10" s="19" t="s">
        <v>25</v>
      </c>
      <c r="C10" s="20">
        <v>208780</v>
      </c>
    </row>
    <row r="11" spans="1:3">
      <c r="A11" s="18">
        <v>10000571</v>
      </c>
      <c r="B11" s="19" t="s">
        <v>26</v>
      </c>
      <c r="C11" s="20">
        <v>50000</v>
      </c>
    </row>
    <row r="12" spans="1:3">
      <c r="A12" s="18">
        <v>10007152</v>
      </c>
      <c r="B12" s="19" t="s">
        <v>27</v>
      </c>
      <c r="C12" s="20">
        <v>74169</v>
      </c>
    </row>
    <row r="13" spans="1:3">
      <c r="A13" s="18">
        <v>10007760</v>
      </c>
      <c r="B13" s="19" t="s">
        <v>28</v>
      </c>
      <c r="C13" s="20">
        <v>50000</v>
      </c>
    </row>
    <row r="14" spans="1:3">
      <c r="A14" s="18">
        <v>10006840</v>
      </c>
      <c r="B14" s="19" t="s">
        <v>29</v>
      </c>
      <c r="C14" s="20">
        <v>1000000</v>
      </c>
    </row>
    <row r="15" spans="1:3">
      <c r="A15" s="18">
        <v>10007140</v>
      </c>
      <c r="B15" s="19" t="s">
        <v>31</v>
      </c>
      <c r="C15" s="20">
        <v>50000</v>
      </c>
    </row>
    <row r="16" spans="1:3">
      <c r="A16" s="18">
        <v>10007811</v>
      </c>
      <c r="B16" s="19" t="s">
        <v>32</v>
      </c>
      <c r="C16" s="20">
        <v>50000</v>
      </c>
    </row>
    <row r="17" spans="1:3">
      <c r="A17" s="18">
        <v>10006841</v>
      </c>
      <c r="B17" s="19" t="s">
        <v>33</v>
      </c>
      <c r="C17" s="20">
        <v>50000</v>
      </c>
    </row>
    <row r="18" spans="1:3">
      <c r="A18" s="18">
        <v>10000824</v>
      </c>
      <c r="B18" s="19" t="s">
        <v>34</v>
      </c>
      <c r="C18" s="20">
        <v>86703</v>
      </c>
    </row>
    <row r="19" spans="1:3">
      <c r="A19" s="18">
        <v>10007785</v>
      </c>
      <c r="B19" s="19" t="s">
        <v>35</v>
      </c>
      <c r="C19" s="20">
        <v>50000</v>
      </c>
    </row>
    <row r="20" spans="1:3">
      <c r="A20" s="18">
        <v>10000886</v>
      </c>
      <c r="B20" s="19" t="s">
        <v>36</v>
      </c>
      <c r="C20" s="20">
        <v>104956</v>
      </c>
    </row>
    <row r="21" spans="1:3">
      <c r="A21" s="18">
        <v>10007786</v>
      </c>
      <c r="B21" s="19" t="s">
        <v>37</v>
      </c>
      <c r="C21" s="20">
        <v>1000000</v>
      </c>
    </row>
    <row r="22" spans="1:3">
      <c r="A22" s="18">
        <v>10000961</v>
      </c>
      <c r="B22" s="19" t="s">
        <v>38</v>
      </c>
      <c r="C22" s="20">
        <v>237571</v>
      </c>
    </row>
    <row r="23" spans="1:3">
      <c r="A23" s="18">
        <v>10000975</v>
      </c>
      <c r="B23" s="19" t="s">
        <v>39</v>
      </c>
      <c r="C23" s="20">
        <v>50000</v>
      </c>
    </row>
    <row r="24" spans="1:3">
      <c r="A24" s="18">
        <v>10007788</v>
      </c>
      <c r="B24" s="19" t="s">
        <v>40</v>
      </c>
      <c r="C24" s="20">
        <v>1000000</v>
      </c>
    </row>
    <row r="25" spans="1:3">
      <c r="A25" s="18">
        <v>10001143</v>
      </c>
      <c r="B25" s="19" t="s">
        <v>41</v>
      </c>
      <c r="C25" s="20">
        <v>50000</v>
      </c>
    </row>
    <row r="26" spans="1:3">
      <c r="A26" s="18">
        <v>10007141</v>
      </c>
      <c r="B26" s="19" t="s">
        <v>42</v>
      </c>
      <c r="C26" s="20">
        <v>109446</v>
      </c>
    </row>
    <row r="27" spans="1:3">
      <c r="A27" s="18">
        <v>10007848</v>
      </c>
      <c r="B27" s="19" t="s">
        <v>43</v>
      </c>
      <c r="C27" s="20">
        <v>50000</v>
      </c>
    </row>
    <row r="28" spans="1:3">
      <c r="A28" s="18">
        <v>10007137</v>
      </c>
      <c r="B28" s="19" t="s">
        <v>44</v>
      </c>
      <c r="C28" s="20">
        <v>50000</v>
      </c>
    </row>
    <row r="29" spans="1:3">
      <c r="A29" s="18">
        <v>10001478</v>
      </c>
      <c r="B29" s="19" t="s">
        <v>45</v>
      </c>
      <c r="C29" s="20">
        <v>105491</v>
      </c>
    </row>
    <row r="30" spans="1:3">
      <c r="A30" s="18">
        <v>10001726</v>
      </c>
      <c r="B30" s="19" t="s">
        <v>48</v>
      </c>
      <c r="C30" s="20">
        <v>267677</v>
      </c>
    </row>
    <row r="31" spans="1:3">
      <c r="A31" s="18">
        <v>10007822</v>
      </c>
      <c r="B31" s="19" t="s">
        <v>49</v>
      </c>
      <c r="C31" s="20">
        <v>340349</v>
      </c>
    </row>
    <row r="32" spans="1:3">
      <c r="A32" s="18">
        <v>10006427</v>
      </c>
      <c r="B32" s="19" t="s">
        <v>50</v>
      </c>
      <c r="C32" s="20">
        <v>50000</v>
      </c>
    </row>
    <row r="33" spans="1:3">
      <c r="A33" s="18">
        <v>10007842</v>
      </c>
      <c r="B33" s="19" t="s">
        <v>51</v>
      </c>
      <c r="C33" s="20">
        <v>50000</v>
      </c>
    </row>
    <row r="34" spans="1:3">
      <c r="A34" s="18">
        <v>10001883</v>
      </c>
      <c r="B34" s="19" t="s">
        <v>52</v>
      </c>
      <c r="C34" s="20">
        <v>50000</v>
      </c>
    </row>
    <row r="35" spans="1:3">
      <c r="A35" s="18">
        <v>10007851</v>
      </c>
      <c r="B35" s="19" t="s">
        <v>53</v>
      </c>
      <c r="C35" s="20">
        <v>50000</v>
      </c>
    </row>
    <row r="36" spans="1:3">
      <c r="A36" s="18">
        <v>10007143</v>
      </c>
      <c r="B36" s="19" t="s">
        <v>54</v>
      </c>
      <c r="C36" s="20">
        <v>293949</v>
      </c>
    </row>
    <row r="37" spans="1:3">
      <c r="A37" s="18">
        <v>10007789</v>
      </c>
      <c r="B37" s="19" t="s">
        <v>55</v>
      </c>
      <c r="C37" s="20">
        <v>341054</v>
      </c>
    </row>
    <row r="38" spans="1:3">
      <c r="A38" s="18">
        <v>10007144</v>
      </c>
      <c r="B38" s="19" t="s">
        <v>56</v>
      </c>
      <c r="C38" s="20">
        <v>50000</v>
      </c>
    </row>
    <row r="39" spans="1:3">
      <c r="A39" s="18">
        <v>10007823</v>
      </c>
      <c r="B39" s="19" t="s">
        <v>57</v>
      </c>
      <c r="C39" s="20">
        <v>50000</v>
      </c>
    </row>
    <row r="40" spans="1:3">
      <c r="A40" s="18">
        <v>10007791</v>
      </c>
      <c r="B40" s="19" t="s">
        <v>58</v>
      </c>
      <c r="C40" s="20">
        <v>97010</v>
      </c>
    </row>
    <row r="41" spans="1:3">
      <c r="A41" s="18">
        <v>10007792</v>
      </c>
      <c r="B41" s="19" t="s">
        <v>59</v>
      </c>
      <c r="C41" s="20">
        <v>581996</v>
      </c>
    </row>
    <row r="42" spans="1:3">
      <c r="A42" s="18">
        <v>10008640</v>
      </c>
      <c r="B42" s="19" t="s">
        <v>60</v>
      </c>
      <c r="C42" s="20">
        <v>50000</v>
      </c>
    </row>
    <row r="43" spans="1:3">
      <c r="A43" s="18">
        <v>10007145</v>
      </c>
      <c r="B43" s="19" t="s">
        <v>61</v>
      </c>
      <c r="C43" s="20">
        <v>50000</v>
      </c>
    </row>
    <row r="44" spans="1:3">
      <c r="A44" s="18">
        <v>10002718</v>
      </c>
      <c r="B44" s="19" t="s">
        <v>62</v>
      </c>
      <c r="C44" s="20">
        <v>50000</v>
      </c>
    </row>
    <row r="45" spans="1:3">
      <c r="A45" s="18">
        <v>10007146</v>
      </c>
      <c r="B45" s="19" t="s">
        <v>63</v>
      </c>
      <c r="C45" s="20">
        <v>50000</v>
      </c>
    </row>
    <row r="46" spans="1:3">
      <c r="A46" s="18">
        <v>10007825</v>
      </c>
      <c r="B46" s="19" t="s">
        <v>64</v>
      </c>
      <c r="C46" s="20">
        <v>50000</v>
      </c>
    </row>
    <row r="47" spans="1:3">
      <c r="A47" s="18">
        <v>10040812</v>
      </c>
      <c r="B47" s="19" t="s">
        <v>65</v>
      </c>
      <c r="C47" s="20">
        <v>50000</v>
      </c>
    </row>
    <row r="48" spans="1:3">
      <c r="A48" s="18">
        <v>10007147</v>
      </c>
      <c r="B48" s="19" t="s">
        <v>67</v>
      </c>
      <c r="C48" s="20">
        <v>106769</v>
      </c>
    </row>
    <row r="49" spans="1:3">
      <c r="A49" s="18">
        <v>10007148</v>
      </c>
      <c r="B49" s="19" t="s">
        <v>68</v>
      </c>
      <c r="C49" s="20">
        <v>108521</v>
      </c>
    </row>
    <row r="50" spans="1:3">
      <c r="A50" s="18">
        <v>10007149</v>
      </c>
      <c r="B50" s="19" t="s">
        <v>69</v>
      </c>
      <c r="C50" s="20">
        <v>138140</v>
      </c>
    </row>
    <row r="51" spans="1:3">
      <c r="A51" s="18">
        <v>10003270</v>
      </c>
      <c r="B51" s="19" t="s">
        <v>70</v>
      </c>
      <c r="C51" s="20">
        <v>1000000</v>
      </c>
    </row>
    <row r="52" spans="1:3">
      <c r="A52" s="18">
        <v>10003324</v>
      </c>
      <c r="B52" s="19" t="s">
        <v>71</v>
      </c>
      <c r="C52" s="20">
        <v>410672</v>
      </c>
    </row>
    <row r="53" spans="1:3">
      <c r="A53" s="18">
        <v>10007767</v>
      </c>
      <c r="B53" s="19" t="s">
        <v>72</v>
      </c>
      <c r="C53" s="20">
        <v>426966</v>
      </c>
    </row>
    <row r="54" spans="1:3">
      <c r="A54" s="18">
        <v>10007150</v>
      </c>
      <c r="B54" s="19" t="s">
        <v>73</v>
      </c>
      <c r="C54" s="20">
        <v>185623</v>
      </c>
    </row>
    <row r="55" spans="1:3">
      <c r="A55" s="18">
        <v>10003645</v>
      </c>
      <c r="B55" s="19" t="s">
        <v>74</v>
      </c>
      <c r="C55" s="20">
        <v>1000000</v>
      </c>
    </row>
    <row r="56" spans="1:3">
      <c r="A56" s="18">
        <v>10003678</v>
      </c>
      <c r="B56" s="19" t="s">
        <v>75</v>
      </c>
      <c r="C56" s="20">
        <v>50000</v>
      </c>
    </row>
    <row r="57" spans="1:3">
      <c r="A57" s="18">
        <v>10007768</v>
      </c>
      <c r="B57" s="19" t="s">
        <v>77</v>
      </c>
      <c r="C57" s="20">
        <v>251541</v>
      </c>
    </row>
    <row r="58" spans="1:3">
      <c r="A58" s="18">
        <v>10007795</v>
      </c>
      <c r="B58" s="19" t="s">
        <v>78</v>
      </c>
      <c r="C58" s="20">
        <v>1000000</v>
      </c>
    </row>
    <row r="59" spans="1:3">
      <c r="A59" s="18">
        <v>10003861</v>
      </c>
      <c r="B59" s="19" t="s">
        <v>80</v>
      </c>
      <c r="C59" s="20">
        <v>50000</v>
      </c>
    </row>
    <row r="60" spans="1:3">
      <c r="A60" s="18">
        <v>10003863</v>
      </c>
      <c r="B60" s="19" t="s">
        <v>82</v>
      </c>
      <c r="C60" s="20">
        <v>50000</v>
      </c>
    </row>
    <row r="61" spans="1:3">
      <c r="A61" s="18">
        <v>10007796</v>
      </c>
      <c r="B61" s="19" t="s">
        <v>83</v>
      </c>
      <c r="C61" s="20">
        <v>675684</v>
      </c>
    </row>
    <row r="62" spans="1:3">
      <c r="A62" s="18">
        <v>10007151</v>
      </c>
      <c r="B62" s="19" t="s">
        <v>84</v>
      </c>
      <c r="C62" s="20">
        <v>133905</v>
      </c>
    </row>
    <row r="63" spans="1:3">
      <c r="A63" s="18">
        <v>10006842</v>
      </c>
      <c r="B63" s="19" t="s">
        <v>85</v>
      </c>
      <c r="C63" s="20">
        <v>859371</v>
      </c>
    </row>
    <row r="64" spans="1:3">
      <c r="A64" s="18">
        <v>10003956</v>
      </c>
      <c r="B64" s="19" t="s">
        <v>86</v>
      </c>
      <c r="C64" s="20">
        <v>50000</v>
      </c>
    </row>
    <row r="65" spans="1:3">
      <c r="A65" s="18">
        <v>10003957</v>
      </c>
      <c r="B65" s="19" t="s">
        <v>88</v>
      </c>
      <c r="C65" s="20">
        <v>93882</v>
      </c>
    </row>
    <row r="66" spans="1:3">
      <c r="A66" s="18">
        <v>10003958</v>
      </c>
      <c r="B66" s="19" t="s">
        <v>89</v>
      </c>
      <c r="C66" s="20">
        <v>848687</v>
      </c>
    </row>
    <row r="67" spans="1:3">
      <c r="A67" s="18">
        <v>10007784</v>
      </c>
      <c r="B67" s="19" t="s">
        <v>90</v>
      </c>
      <c r="C67" s="20">
        <v>1000000</v>
      </c>
    </row>
    <row r="68" spans="1:3">
      <c r="A68" s="18">
        <v>10007769</v>
      </c>
      <c r="B68" s="19" t="s">
        <v>92</v>
      </c>
      <c r="C68" s="20">
        <v>50000</v>
      </c>
    </row>
    <row r="69" spans="1:3">
      <c r="A69" s="18">
        <v>10004048</v>
      </c>
      <c r="B69" s="19" t="s">
        <v>93</v>
      </c>
      <c r="C69" s="20">
        <v>50000</v>
      </c>
    </row>
    <row r="70" spans="1:3">
      <c r="A70" s="18">
        <v>10004063</v>
      </c>
      <c r="B70" s="19" t="s">
        <v>94</v>
      </c>
      <c r="C70" s="20">
        <v>293852</v>
      </c>
    </row>
    <row r="71" spans="1:3">
      <c r="A71" s="18">
        <v>10007771</v>
      </c>
      <c r="B71" s="19" t="s">
        <v>95</v>
      </c>
      <c r="C71" s="20">
        <v>1000000</v>
      </c>
    </row>
    <row r="72" spans="1:3">
      <c r="A72" s="18">
        <v>10004078</v>
      </c>
      <c r="B72" s="19" t="s">
        <v>96</v>
      </c>
      <c r="C72" s="20">
        <v>50000</v>
      </c>
    </row>
    <row r="73" spans="1:3">
      <c r="A73" s="18">
        <v>10004113</v>
      </c>
      <c r="B73" s="19" t="s">
        <v>97</v>
      </c>
      <c r="C73" s="20">
        <v>426236</v>
      </c>
    </row>
    <row r="74" spans="1:3">
      <c r="A74" s="18">
        <v>10007798</v>
      </c>
      <c r="B74" s="19" t="s">
        <v>98</v>
      </c>
      <c r="C74" s="20">
        <v>1000000</v>
      </c>
    </row>
    <row r="75" spans="1:3">
      <c r="A75" s="18">
        <v>10004180</v>
      </c>
      <c r="B75" s="19" t="s">
        <v>99</v>
      </c>
      <c r="C75" s="20">
        <v>155967</v>
      </c>
    </row>
    <row r="76" spans="1:3">
      <c r="A76" s="18">
        <v>10004351</v>
      </c>
      <c r="B76" s="19" t="s">
        <v>100</v>
      </c>
      <c r="C76" s="20">
        <v>50000</v>
      </c>
    </row>
    <row r="77" spans="1:3">
      <c r="A77" s="18">
        <v>10007799</v>
      </c>
      <c r="B77" s="19" t="s">
        <v>102</v>
      </c>
      <c r="C77" s="20">
        <v>1000000</v>
      </c>
    </row>
    <row r="78" spans="1:3">
      <c r="A78" s="18">
        <v>10007832</v>
      </c>
      <c r="B78" s="19" t="s">
        <v>103</v>
      </c>
      <c r="C78" s="20">
        <v>50000</v>
      </c>
    </row>
    <row r="79" spans="1:3">
      <c r="A79" s="18">
        <v>10007138</v>
      </c>
      <c r="B79" s="19" t="s">
        <v>104</v>
      </c>
      <c r="C79" s="20">
        <v>50000</v>
      </c>
    </row>
    <row r="80" spans="1:3">
      <c r="A80" s="18">
        <v>10001282</v>
      </c>
      <c r="B80" s="19" t="s">
        <v>105</v>
      </c>
      <c r="C80" s="20">
        <v>50000</v>
      </c>
    </row>
    <row r="81" spans="1:3">
      <c r="A81" s="18">
        <v>10004775</v>
      </c>
      <c r="B81" s="19" t="s">
        <v>106</v>
      </c>
      <c r="C81" s="20">
        <v>50000</v>
      </c>
    </row>
    <row r="82" spans="1:3">
      <c r="A82" s="18">
        <v>10004797</v>
      </c>
      <c r="B82" s="19" t="s">
        <v>107</v>
      </c>
      <c r="C82" s="20">
        <v>50000</v>
      </c>
    </row>
    <row r="83" spans="1:3">
      <c r="A83" s="18">
        <v>10007154</v>
      </c>
      <c r="B83" s="19" t="s">
        <v>108</v>
      </c>
      <c r="C83" s="20">
        <v>1000000</v>
      </c>
    </row>
    <row r="84" spans="1:3">
      <c r="A84" s="18">
        <v>10007773</v>
      </c>
      <c r="B84" s="19" t="s">
        <v>109</v>
      </c>
      <c r="C84" s="20">
        <v>163840</v>
      </c>
    </row>
    <row r="85" spans="1:3">
      <c r="A85" s="18">
        <v>10007780</v>
      </c>
      <c r="B85" s="19" t="s">
        <v>110</v>
      </c>
      <c r="C85" s="20">
        <v>50000</v>
      </c>
    </row>
    <row r="86" spans="1:3">
      <c r="A86" s="18">
        <v>10007774</v>
      </c>
      <c r="B86" s="19" t="s">
        <v>112</v>
      </c>
      <c r="C86" s="20">
        <v>1000000</v>
      </c>
    </row>
    <row r="87" spans="1:3">
      <c r="A87" s="18">
        <v>10004930</v>
      </c>
      <c r="B87" s="19" t="s">
        <v>113</v>
      </c>
      <c r="C87" s="20">
        <v>50000</v>
      </c>
    </row>
    <row r="88" spans="1:3">
      <c r="A88" s="18">
        <v>10007801</v>
      </c>
      <c r="B88" s="19" t="s">
        <v>114</v>
      </c>
      <c r="C88" s="20">
        <v>203438</v>
      </c>
    </row>
    <row r="89" spans="1:3">
      <c r="A89" s="18">
        <v>10007155</v>
      </c>
      <c r="B89" s="19" t="s">
        <v>116</v>
      </c>
      <c r="C89" s="20">
        <v>50000</v>
      </c>
    </row>
    <row r="90" spans="1:3">
      <c r="A90" s="18">
        <v>10007775</v>
      </c>
      <c r="B90" s="19" t="s">
        <v>117</v>
      </c>
      <c r="C90" s="20">
        <v>681829</v>
      </c>
    </row>
    <row r="91" spans="1:3">
      <c r="A91" s="18">
        <v>10007802</v>
      </c>
      <c r="B91" s="19" t="s">
        <v>119</v>
      </c>
      <c r="C91" s="20">
        <v>212710</v>
      </c>
    </row>
    <row r="92" spans="1:3">
      <c r="A92" s="18">
        <v>10007776</v>
      </c>
      <c r="B92" s="19" t="s">
        <v>120</v>
      </c>
      <c r="C92" s="20">
        <v>50000</v>
      </c>
    </row>
    <row r="93" spans="1:3">
      <c r="A93" s="18">
        <v>10005545</v>
      </c>
      <c r="B93" s="19" t="s">
        <v>124</v>
      </c>
      <c r="C93" s="20">
        <v>50000</v>
      </c>
    </row>
    <row r="94" spans="1:3">
      <c r="A94" s="18">
        <v>10007816</v>
      </c>
      <c r="B94" s="19" t="s">
        <v>125</v>
      </c>
      <c r="C94" s="20">
        <v>50000</v>
      </c>
    </row>
    <row r="95" spans="1:3">
      <c r="A95" s="18">
        <v>10007777</v>
      </c>
      <c r="B95" s="19" t="s">
        <v>126</v>
      </c>
      <c r="C95" s="20">
        <v>50000</v>
      </c>
    </row>
    <row r="96" spans="1:3">
      <c r="A96" s="18">
        <v>10007778</v>
      </c>
      <c r="B96" s="19" t="s">
        <v>127</v>
      </c>
      <c r="C96" s="20">
        <v>50000</v>
      </c>
    </row>
    <row r="97" spans="1:3">
      <c r="A97" s="18">
        <v>10005553</v>
      </c>
      <c r="B97" s="19" t="s">
        <v>128</v>
      </c>
      <c r="C97" s="20">
        <v>50000</v>
      </c>
    </row>
    <row r="98" spans="1:3">
      <c r="A98" s="18">
        <v>10007837</v>
      </c>
      <c r="B98" s="19" t="s">
        <v>129</v>
      </c>
      <c r="C98" s="20">
        <v>50000</v>
      </c>
    </row>
    <row r="99" spans="1:3">
      <c r="A99" s="18">
        <v>10007779</v>
      </c>
      <c r="B99" s="19" t="s">
        <v>130</v>
      </c>
      <c r="C99" s="20">
        <v>112014</v>
      </c>
    </row>
    <row r="100" spans="1:3">
      <c r="A100" s="18">
        <v>10007156</v>
      </c>
      <c r="B100" s="19" t="s">
        <v>131</v>
      </c>
      <c r="C100" s="20">
        <v>77588</v>
      </c>
    </row>
    <row r="101" spans="1:3">
      <c r="A101" s="18">
        <v>10007157</v>
      </c>
      <c r="B101" s="19" t="s">
        <v>132</v>
      </c>
      <c r="C101" s="20">
        <v>1000000</v>
      </c>
    </row>
    <row r="102" spans="1:3">
      <c r="A102" s="18">
        <v>10005790</v>
      </c>
      <c r="B102" s="19" t="s">
        <v>133</v>
      </c>
      <c r="C102" s="20">
        <v>173429</v>
      </c>
    </row>
    <row r="103" spans="1:3">
      <c r="A103" s="18">
        <v>10006022</v>
      </c>
      <c r="B103" s="19" t="s">
        <v>134</v>
      </c>
      <c r="C103" s="20">
        <v>50000</v>
      </c>
    </row>
    <row r="104" spans="1:3">
      <c r="A104" s="18">
        <v>10007158</v>
      </c>
      <c r="B104" s="19" t="s">
        <v>135</v>
      </c>
      <c r="C104" s="20">
        <v>937446</v>
      </c>
    </row>
    <row r="105" spans="1:3">
      <c r="A105" s="18">
        <v>10037449</v>
      </c>
      <c r="B105" s="19" t="s">
        <v>136</v>
      </c>
      <c r="C105" s="20">
        <v>50000</v>
      </c>
    </row>
    <row r="106" spans="1:3">
      <c r="A106" s="18">
        <v>10007843</v>
      </c>
      <c r="B106" s="19" t="s">
        <v>137</v>
      </c>
      <c r="C106" s="20">
        <v>50000</v>
      </c>
    </row>
    <row r="107" spans="1:3">
      <c r="A107" s="18">
        <v>10007782</v>
      </c>
      <c r="B107" s="19" t="s">
        <v>138</v>
      </c>
      <c r="C107" s="20">
        <v>98640</v>
      </c>
    </row>
    <row r="108" spans="1:3">
      <c r="A108" s="18">
        <v>10006299</v>
      </c>
      <c r="B108" s="19" t="s">
        <v>139</v>
      </c>
      <c r="C108" s="20">
        <v>50000</v>
      </c>
    </row>
    <row r="109" spans="1:3">
      <c r="A109" s="18">
        <v>10014001</v>
      </c>
      <c r="B109" s="19" t="s">
        <v>140</v>
      </c>
      <c r="C109" s="20">
        <v>50000</v>
      </c>
    </row>
    <row r="110" spans="1:3">
      <c r="A110" s="18">
        <v>10007159</v>
      </c>
      <c r="B110" s="19" t="s">
        <v>141</v>
      </c>
      <c r="C110" s="20">
        <v>50000</v>
      </c>
    </row>
    <row r="111" spans="1:3">
      <c r="A111" s="18">
        <v>10007160</v>
      </c>
      <c r="B111" s="19" t="s">
        <v>142</v>
      </c>
      <c r="C111" s="20">
        <v>307091</v>
      </c>
    </row>
    <row r="112" spans="1:3">
      <c r="A112" s="18">
        <v>10007806</v>
      </c>
      <c r="B112" s="19" t="s">
        <v>143</v>
      </c>
      <c r="C112" s="20">
        <v>140574</v>
      </c>
    </row>
    <row r="113" spans="1:3">
      <c r="A113" s="18">
        <v>10007161</v>
      </c>
      <c r="B113" s="19" t="s">
        <v>144</v>
      </c>
      <c r="C113" s="20">
        <v>50000</v>
      </c>
    </row>
    <row r="114" spans="1:3">
      <c r="A114" s="18">
        <v>10007163</v>
      </c>
      <c r="B114" s="19" t="s">
        <v>146</v>
      </c>
      <c r="C114" s="20">
        <v>1000000</v>
      </c>
    </row>
    <row r="115" spans="1:3">
      <c r="A115" s="18">
        <v>10006566</v>
      </c>
      <c r="B115" s="19" t="s">
        <v>147</v>
      </c>
      <c r="C115" s="20">
        <v>50000</v>
      </c>
    </row>
    <row r="116" spans="1:3">
      <c r="A116" s="18">
        <v>10007164</v>
      </c>
      <c r="B116" s="19" t="s">
        <v>148</v>
      </c>
      <c r="C116" s="20">
        <v>202647</v>
      </c>
    </row>
    <row r="117" spans="1:3">
      <c r="A117" s="18">
        <v>10007165</v>
      </c>
      <c r="B117" s="19" t="s">
        <v>149</v>
      </c>
      <c r="C117" s="20">
        <v>50000</v>
      </c>
    </row>
    <row r="118" spans="1:3">
      <c r="A118" s="18">
        <v>10003614</v>
      </c>
      <c r="B118" s="19" t="s">
        <v>150</v>
      </c>
      <c r="C118" s="20">
        <v>50000</v>
      </c>
    </row>
    <row r="119" spans="1:3">
      <c r="A119" s="18">
        <v>10007166</v>
      </c>
      <c r="B119" s="19" t="s">
        <v>151</v>
      </c>
      <c r="C119" s="20">
        <v>50000</v>
      </c>
    </row>
    <row r="120" spans="1:3">
      <c r="A120" s="18">
        <v>10007139</v>
      </c>
      <c r="B120" s="19" t="s">
        <v>152</v>
      </c>
      <c r="C120" s="20">
        <v>50000</v>
      </c>
    </row>
    <row r="121" spans="1:3">
      <c r="A121" s="18">
        <v>10007167</v>
      </c>
      <c r="B121" s="19" t="s">
        <v>154</v>
      </c>
      <c r="C121" s="20">
        <v>713224</v>
      </c>
    </row>
    <row r="122" spans="1:3">
      <c r="A122" s="18">
        <v>10007713</v>
      </c>
      <c r="B122" s="19" t="s">
        <v>155</v>
      </c>
      <c r="C122" s="20">
        <v>50000</v>
      </c>
    </row>
    <row r="123" spans="1:3" ht="16.5" thickBot="1">
      <c r="B123" s="24" t="s">
        <v>156</v>
      </c>
      <c r="C123" s="25">
        <v>29066052</v>
      </c>
    </row>
  </sheetData>
  <printOptions horizontalCentered="1"/>
  <pageMargins left="0.19685039370078741" right="0.19685039370078741" top="0.78740157480314965" bottom="0.35433070866141736" header="0.51181102362204722" footer="0.51181102362204722"/>
  <pageSetup paperSize="9" fitToHeight="0" orientation="landscape" horizontalDpi="300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 fitToPage="1"/>
  </sheetPr>
  <dimension ref="A2:C27"/>
  <sheetViews>
    <sheetView showGridLines="0" zoomScaleNormal="100" workbookViewId="0">
      <pane xSplit="2" ySplit="6" topLeftCell="C7" activePane="bottomRight" state="frozen"/>
      <selection pane="bottomRight" activeCell="B3" sqref="B3"/>
      <selection pane="bottomLeft" activeCell="A6" sqref="A6"/>
      <selection pane="topRight" activeCell="B1" sqref="B1"/>
    </sheetView>
  </sheetViews>
  <sheetFormatPr defaultColWidth="9.140625" defaultRowHeight="15"/>
  <cols>
    <col min="1" max="1" width="11.85546875" style="1" hidden="1" customWidth="1"/>
    <col min="2" max="2" width="97.5703125" style="2" bestFit="1" customWidth="1"/>
    <col min="3" max="3" width="20.42578125" style="2" bestFit="1" customWidth="1"/>
    <col min="4" max="5" width="11.42578125" style="2" customWidth="1"/>
    <col min="6" max="16384" width="9.140625" style="2"/>
  </cols>
  <sheetData>
    <row r="2" spans="1:3" ht="18">
      <c r="B2" s="44" t="s">
        <v>191</v>
      </c>
      <c r="C2" s="46" t="str">
        <f>DATE</f>
        <v>March 2022</v>
      </c>
    </row>
    <row r="4" spans="1:3">
      <c r="B4" s="6" t="str">
        <f ca="1">"As at "&amp;TEXT(NOW(),"DD-MMM-YY : HH-MM")</f>
        <v>As at 16-Mar-22 : 16-00</v>
      </c>
      <c r="C4" s="4" t="s">
        <v>2</v>
      </c>
    </row>
    <row r="5" spans="1:3" ht="15.75" thickBot="1">
      <c r="A5" s="7"/>
      <c r="B5" s="8"/>
    </row>
    <row r="6" spans="1:3" s="14" customFormat="1" ht="48" thickBot="1">
      <c r="A6" s="9"/>
      <c r="B6" s="10" t="s">
        <v>7</v>
      </c>
      <c r="C6" s="10" t="s">
        <v>188</v>
      </c>
    </row>
    <row r="7" spans="1:3" ht="15.75" hidden="1">
      <c r="A7" s="15" t="s">
        <v>6</v>
      </c>
      <c r="B7" s="16" t="s">
        <v>192</v>
      </c>
      <c r="C7" s="17" t="s">
        <v>193</v>
      </c>
    </row>
    <row r="8" spans="1:3">
      <c r="A8" s="18"/>
      <c r="B8" s="19"/>
      <c r="C8" s="20"/>
    </row>
    <row r="9" spans="1:3">
      <c r="A9" s="18"/>
      <c r="B9" s="19"/>
      <c r="C9" s="20"/>
    </row>
    <row r="10" spans="1:3">
      <c r="A10" s="18"/>
      <c r="B10" s="19"/>
      <c r="C10" s="20"/>
    </row>
    <row r="11" spans="1:3">
      <c r="A11" s="18"/>
      <c r="B11" s="19"/>
      <c r="C11" s="20"/>
    </row>
    <row r="12" spans="1:3">
      <c r="A12" s="18"/>
      <c r="B12" s="19"/>
      <c r="C12" s="20"/>
    </row>
    <row r="13" spans="1:3">
      <c r="A13" s="18"/>
      <c r="B13" s="19"/>
      <c r="C13" s="20"/>
    </row>
    <row r="14" spans="1:3">
      <c r="A14" s="18"/>
      <c r="B14" s="19"/>
      <c r="C14" s="20"/>
    </row>
    <row r="15" spans="1:3">
      <c r="A15" s="18"/>
      <c r="B15" s="19"/>
      <c r="C15" s="20"/>
    </row>
    <row r="16" spans="1:3">
      <c r="A16" s="18"/>
      <c r="B16" s="19"/>
      <c r="C16" s="20"/>
    </row>
    <row r="17" spans="1:3">
      <c r="A17" s="18"/>
      <c r="B17" s="19"/>
      <c r="C17" s="20"/>
    </row>
    <row r="18" spans="1:3">
      <c r="A18" s="18"/>
      <c r="B18" s="19"/>
      <c r="C18" s="20"/>
    </row>
    <row r="19" spans="1:3">
      <c r="A19" s="18"/>
      <c r="B19" s="19"/>
      <c r="C19" s="20"/>
    </row>
    <row r="20" spans="1:3">
      <c r="A20" s="18"/>
      <c r="B20" s="19"/>
      <c r="C20" s="20"/>
    </row>
    <row r="21" spans="1:3">
      <c r="A21" s="18"/>
      <c r="B21" s="19"/>
      <c r="C21" s="20"/>
    </row>
    <row r="22" spans="1:3">
      <c r="A22" s="18"/>
      <c r="B22" s="19"/>
      <c r="C22" s="20"/>
    </row>
    <row r="23" spans="1:3">
      <c r="A23" s="18"/>
      <c r="B23" s="19"/>
      <c r="C23" s="20"/>
    </row>
    <row r="24" spans="1:3">
      <c r="A24" s="18"/>
      <c r="B24" s="19"/>
      <c r="C24" s="20"/>
    </row>
    <row r="25" spans="1:3">
      <c r="A25" s="18"/>
      <c r="B25" s="19"/>
      <c r="C25" s="20"/>
    </row>
    <row r="26" spans="1:3">
      <c r="A26" s="18"/>
      <c r="B26" s="19"/>
      <c r="C26" s="20"/>
    </row>
    <row r="27" spans="1:3" ht="16.5" thickBot="1">
      <c r="B27" s="24" t="s">
        <v>156</v>
      </c>
      <c r="C27" s="25">
        <f t="shared" ref="C27" ca="1" si="0">SUM(INDIRECT(ADDRESS(1,COLUMN())&amp;":"&amp;ADDRESS(ROW()-1,COLUMN())))</f>
        <v>0</v>
      </c>
    </row>
  </sheetData>
  <printOptions horizontalCentered="1"/>
  <pageMargins left="0.19685039370078741" right="0.19685039370078741" top="0.78740157480314965" bottom="0.35433070866141736" header="0.51181102362204722" footer="0.51181102362204722"/>
  <pageSetup paperSize="9" scale="53" fitToHeight="0" orientation="landscape" horizontalDpi="300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E95EC-3C0C-438E-A4B2-992FF7DEC713}">
  <dimension ref="A1:A7"/>
  <sheetViews>
    <sheetView workbookViewId="0"/>
  </sheetViews>
  <sheetFormatPr defaultRowHeight="12.75"/>
  <cols>
    <col min="1" max="1" width="116.5703125" style="58" customWidth="1"/>
  </cols>
  <sheetData>
    <row r="1" spans="1:1" ht="15.75">
      <c r="A1" s="61" t="s">
        <v>194</v>
      </c>
    </row>
    <row r="2" spans="1:1">
      <c r="A2" s="59"/>
    </row>
    <row r="3" spans="1:1" ht="30">
      <c r="A3" s="60" t="s">
        <v>195</v>
      </c>
    </row>
    <row r="4" spans="1:1" ht="15">
      <c r="A4" s="62" t="s">
        <v>196</v>
      </c>
    </row>
    <row r="5" spans="1:1" ht="15">
      <c r="A5" s="62"/>
    </row>
    <row r="6" spans="1:1" ht="30">
      <c r="A6" s="60" t="s">
        <v>197</v>
      </c>
    </row>
    <row r="7" spans="1:1" ht="67.5" customHeight="1">
      <c r="A7" s="60" t="s">
        <v>198</v>
      </c>
    </row>
  </sheetData>
  <hyperlinks>
    <hyperlink ref="A4" r:id="rId1" xr:uid="{A4849070-6A03-413B-9B35-6E75FAC0D735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EFB8CE3A51E47A6FACC36016F90A3" ma:contentTypeVersion="10" ma:contentTypeDescription="Create a new document." ma:contentTypeScope="" ma:versionID="d681aff3b78c160531e9d19dcf73c65e">
  <xsd:schema xmlns:xsd="http://www.w3.org/2001/XMLSchema" xmlns:xs="http://www.w3.org/2001/XMLSchema" xmlns:p="http://schemas.microsoft.com/office/2006/metadata/properties" xmlns:ns2="f072d8a6-930d-4792-a8d3-ba33864d7e81" xmlns:ns3="df2dd78d-b831-4b5f-a122-ebfe8e34b449" targetNamespace="http://schemas.microsoft.com/office/2006/metadata/properties" ma:root="true" ma:fieldsID="1cede8145ef19057da844dedb9ad3c63" ns2:_="" ns3:_="">
    <xsd:import namespace="f072d8a6-930d-4792-a8d3-ba33864d7e81"/>
    <xsd:import namespace="df2dd78d-b831-4b5f-a122-ebfe8e34b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2d8a6-930d-4792-a8d3-ba33864d7e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dd78d-b831-4b5f-a122-ebfe8e34b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3B571B-5D55-466F-8390-936BED716486}"/>
</file>

<file path=customXml/itemProps2.xml><?xml version="1.0" encoding="utf-8"?>
<ds:datastoreItem xmlns:ds="http://schemas.openxmlformats.org/officeDocument/2006/customXml" ds:itemID="{5F3C4308-5CBB-42C7-BF44-30B9CEE44AEE}"/>
</file>

<file path=customXml/itemProps3.xml><?xml version="1.0" encoding="utf-8"?>
<ds:datastoreItem xmlns:ds="http://schemas.openxmlformats.org/officeDocument/2006/customXml" ds:itemID="{7A2BF5E6-B2C1-4367-9BF8-A0CDE8295E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Sophie Swainger - Research England UKRI</cp:lastModifiedBy>
  <cp:revision/>
  <dcterms:created xsi:type="dcterms:W3CDTF">2022-02-08T13:52:37Z</dcterms:created>
  <dcterms:modified xsi:type="dcterms:W3CDTF">2022-03-16T16:00:48Z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0x010100A7EEFB8CE3A51E47A6FACC36016F90A3</vt:lpwstr>
  </property>
</Properties>
</file>