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psuportal.ahrc.ac.uk/docyard/xcut/rct/Skills Team/Innovation Scholars UKRI Programme/4. Call publication/Call docs_AHRC IS pilot call_work in progress/for sign off/"/>
    </mc:Choice>
  </mc:AlternateContent>
  <xr:revisionPtr revIDLastSave="0" documentId="13_ncr:1_{25534397-154B-4156-99CE-AB7940986B38}" xr6:coauthVersionLast="46" xr6:coauthVersionMax="46" xr10:uidLastSave="{00000000-0000-0000-0000-000000000000}"/>
  <bookViews>
    <workbookView xWindow="-120" yWindow="-120" windowWidth="29040" windowHeight="15840" xr2:uid="{00000000-000D-0000-FFFF-FFFF00000000}"/>
  </bookViews>
  <sheets>
    <sheet name="Summary" sheetId="10" r:id="rId1"/>
    <sheet name="Organisation details" sheetId="11" r:id="rId2"/>
    <sheet name="Secondee salary costs" sheetId="5" r:id="rId3"/>
    <sheet name="Travel and subsistence costs"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10" l="1"/>
  <c r="C30" i="10" l="1"/>
  <c r="C33" i="10" s="1"/>
  <c r="D30" i="10"/>
  <c r="D33" i="10" s="1"/>
  <c r="E30" i="10"/>
  <c r="F31" i="10"/>
  <c r="F30" i="10" l="1"/>
  <c r="F33" i="10" s="1"/>
  <c r="E33" i="10"/>
  <c r="D24" i="5" l="1"/>
  <c r="B30" i="10" s="1"/>
  <c r="E27" i="8"/>
  <c r="G30" i="10" l="1"/>
  <c r="E23" i="8"/>
  <c r="E24" i="8"/>
  <c r="E25" i="8"/>
  <c r="E13" i="8" l="1"/>
  <c r="E14" i="8"/>
  <c r="E15" i="8"/>
  <c r="E16" i="8"/>
  <c r="E17" i="8"/>
  <c r="E18" i="8"/>
  <c r="E19" i="8"/>
  <c r="E20" i="8"/>
  <c r="E21" i="8"/>
  <c r="E22" i="8"/>
  <c r="E26" i="8"/>
  <c r="E28" i="8"/>
  <c r="E12" i="8" l="1"/>
  <c r="E11" i="5"/>
  <c r="E30" i="8" l="1"/>
  <c r="B31" i="10" s="1"/>
  <c r="G31" i="10" l="1"/>
  <c r="B33" i="10"/>
  <c r="D37" i="10" l="1"/>
  <c r="B37" i="10" s="1"/>
  <c r="G33" i="10"/>
  <c r="F3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Agnieszka Siewicz UKRI AHRC</author>
  </authors>
  <commentList>
    <comment ref="C37" authorId="0" shapeId="0" xr:uid="{7D33741E-3E56-40E4-86D1-A3C74B0B2239}">
      <text>
        <r>
          <rPr>
            <b/>
            <sz val="9"/>
            <color indexed="81"/>
            <rFont val="Tahoma"/>
            <charset val="1"/>
          </rPr>
          <t>Agnieszka Siewicz UKRI AHRC:</t>
        </r>
        <r>
          <rPr>
            <sz val="9"/>
            <color indexed="81"/>
            <rFont val="Tahoma"/>
            <charset val="1"/>
          </rPr>
          <t xml:space="preserve">
This cell will auto-populate based on your choice of options in cells B21 and B23.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7" authorId="0" shapeId="0" xr:uid="{00000000-0006-0000-0100-000001000000}">
      <text>
        <r>
          <rPr>
            <sz val="9"/>
            <color indexed="81"/>
            <rFont val="Tahoma"/>
            <family val="2"/>
          </rPr>
          <t>If you are a  newly estabilished company, enter your forecast turnover for the 12 months ending with your next financial year end.</t>
        </r>
      </text>
    </comment>
    <comment ref="A23" authorId="0" shapeId="0" xr:uid="{00000000-0006-0000-0100-000002000000}">
      <text>
        <r>
          <rPr>
            <sz val="9"/>
            <color indexed="81"/>
            <rFont val="Tahoma"/>
            <family val="2"/>
          </rPr>
          <t xml:space="preserve">Standard Industry Classification (SIC) codes help provide a description of the company's nature of business.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D19" authorId="0" shapeId="0" xr:uid="{00000000-0006-0000-0200-000001000000}">
      <text>
        <r>
          <rPr>
            <sz val="9"/>
            <color indexed="81"/>
            <rFont val="Tahoma"/>
            <family val="2"/>
          </rPr>
          <t xml:space="preserve">Please enter the salary and package cost for employing the applicant (secondee) to work on this secondment, including National Insurance costs.
You may only cost the salary for the time the applicant will be working on the secondment. </t>
        </r>
      </text>
    </comment>
  </commentList>
</comments>
</file>

<file path=xl/sharedStrings.xml><?xml version="1.0" encoding="utf-8"?>
<sst xmlns="http://schemas.openxmlformats.org/spreadsheetml/2006/main" count="86" uniqueCount="76">
  <si>
    <t xml:space="preserve">Application details </t>
  </si>
  <si>
    <t>Line 1</t>
  </si>
  <si>
    <t>Line 2</t>
  </si>
  <si>
    <t>Town/City</t>
  </si>
  <si>
    <t>Postcode</t>
  </si>
  <si>
    <t>County</t>
  </si>
  <si>
    <t>Country</t>
  </si>
  <si>
    <t>Main business activities:</t>
  </si>
  <si>
    <t>Turnover:</t>
  </si>
  <si>
    <t>VAT number:</t>
  </si>
  <si>
    <t>Place of incorporation:</t>
  </si>
  <si>
    <t>Number of staff:</t>
  </si>
  <si>
    <t>Year used for turnover and staff:</t>
  </si>
  <si>
    <t>Ultimate holding organisation details</t>
  </si>
  <si>
    <t>Please select</t>
  </si>
  <si>
    <t>Full time working days per year (52 weeks x 5 days)</t>
  </si>
  <si>
    <t>days</t>
  </si>
  <si>
    <t>Bank holidays per year</t>
  </si>
  <si>
    <t>Annual leave entitlement per year</t>
  </si>
  <si>
    <t>Working days per year</t>
  </si>
  <si>
    <t>Total cost (£)</t>
  </si>
  <si>
    <t>Travel and subsistence costs</t>
  </si>
  <si>
    <t>Purpose of journey or description of subsistence costs</t>
  </si>
  <si>
    <t>Number of individuals</t>
  </si>
  <si>
    <t>Number of times</t>
  </si>
  <si>
    <t>Cost per person per time</t>
  </si>
  <si>
    <t>Cost (£)</t>
  </si>
  <si>
    <t>Total (£)</t>
  </si>
  <si>
    <t>Completed</t>
  </si>
  <si>
    <t>When choosing attachment type in Je-S, please select 'Letter of Support'.</t>
  </si>
  <si>
    <t>Companies House company number:</t>
  </si>
  <si>
    <t>You acknowledge that any costs deemed by UK Research and Innovation as ineligible will not be funded.</t>
  </si>
  <si>
    <t>Summary of costs</t>
  </si>
  <si>
    <t>Size of organisation:</t>
  </si>
  <si>
    <t>European Commission Recommendation</t>
  </si>
  <si>
    <t xml:space="preserve"> See list of SIC codes here</t>
  </si>
  <si>
    <t>Financial year end (month):</t>
  </si>
  <si>
    <t xml:space="preserve">Total travel and subsistence costs  </t>
  </si>
  <si>
    <t>Organisation status:</t>
  </si>
  <si>
    <t>Total costs</t>
  </si>
  <si>
    <t>Page 3 of 12</t>
  </si>
  <si>
    <t>All costs requested must be included within this form. Please only complete the relevant tabs for the costs being requested, and do not duplicate costs.</t>
  </si>
  <si>
    <t xml:space="preserve">By submitting this form, you are confirming that the costs in this form are all eligible to receive public funding. </t>
  </si>
  <si>
    <t>Applicant salary costs</t>
  </si>
  <si>
    <t>Will the applicant be working part time (to combine working with personal responsibilities)?</t>
  </si>
  <si>
    <t>Is the host organisation part of another organisation?</t>
  </si>
  <si>
    <t>If yes, what percentage of full time equivalent will they be working? (min. 50%)</t>
  </si>
  <si>
    <t>Title:</t>
  </si>
  <si>
    <t xml:space="preserve">Total costs (£) </t>
  </si>
  <si>
    <t>Are you requesting travel and subsistence costs as part of this secondment?</t>
  </si>
  <si>
    <t>Economy travel must be used at all times.</t>
  </si>
  <si>
    <t xml:space="preserve">Organisation details </t>
  </si>
  <si>
    <t>Once complete, you must save this finance form as a PDF and submit it as an attachment with the rest of your application. When saving as a PDF, please make sure to save all pages.</t>
  </si>
  <si>
    <t>Secondee salary costs</t>
  </si>
  <si>
    <t xml:space="preserve">Total salary costs  </t>
  </si>
  <si>
    <t>Applicant salary costs per year (£)</t>
  </si>
  <si>
    <t>Please only complete the rows (number of years) that are relevent to this secondment. If the secondment will be held on a part time basis it may be pro-rated.</t>
  </si>
  <si>
    <t>Name of organisation:</t>
  </si>
  <si>
    <t>Address of organisation:</t>
  </si>
  <si>
    <t xml:space="preserve">Please enter the annual breakdown of your costs in the table below, completing only the columns (number of years) that are relevant to this secondment. </t>
  </si>
  <si>
    <t>Contribution from organisation (£)</t>
  </si>
  <si>
    <t>Primary R&amp;D category:</t>
  </si>
  <si>
    <t>Form ref.: 2022 v1 (Architecture and Design pilot)</t>
  </si>
  <si>
    <t>Standard Industry Classification (SIC) code:</t>
  </si>
  <si>
    <t>Secondment year</t>
  </si>
  <si>
    <t>Please list the salary costs of the applicant for each year of the secondment, including any salary increments, superannuation etc., in the table below.</t>
  </si>
  <si>
    <t>Funding sought from AHRC (£)</t>
  </si>
  <si>
    <t>Funding sought from AHRC (%)</t>
  </si>
  <si>
    <t>1st year</t>
  </si>
  <si>
    <t>2nd year</t>
  </si>
  <si>
    <t>3rd year</t>
  </si>
  <si>
    <t xml:space="preserve">Length of secondment
(min. 3 months, max. 3 years): </t>
  </si>
  <si>
    <t>UKRI Innovation Scholars Programme Finance Form - AHRC call - January 2022</t>
  </si>
  <si>
    <t>Name and preferred title of secondee:</t>
  </si>
  <si>
    <t>Travel and subsistence (T&amp;S) costs related to the secondment</t>
  </si>
  <si>
    <t xml:space="preserve">If yes, please complete the table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</si>
</sst>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809]* #,##0_-;\-[$£-809]* #,##0_-;_-[$£-809]* &quot;-&quot;??_-;_-@_-"/>
    <numFmt numFmtId="165" formatCode="_-[$£-809]* #,##0.00_-;\-[$£-809]* #,##0.00_-;_-[$£-809]* &quot;-&quot;??_-;_-@_-"/>
    <numFmt numFmtId="166" formatCode="_-&quot;£&quot;* #,##0_-;\-&quot;£&quot;* #,##0_-;_-&quot;£&quot;* &quot;-&quot;??_-;_-@_-"/>
  </numFmts>
  <fonts count="19" x14ac:knownFonts="1">
    <font>
      <sz val="11"/>
      <color theme="1"/>
      <name val="Calibri"/>
      <family val="2"/>
    </font>
    <font>
      <sz val="11"/>
      <color theme="1"/>
      <name val="Calibri"/>
      <family val="2"/>
    </font>
    <font>
      <b/>
      <sz val="11"/>
      <color theme="1"/>
      <name val="Calibri"/>
      <family val="2"/>
    </font>
    <font>
      <b/>
      <sz val="11"/>
      <color rgb="FF000000"/>
      <name val="Calibri"/>
      <family val="2"/>
      <scheme val="minor"/>
    </font>
    <font>
      <sz val="10"/>
      <color theme="0"/>
      <name val="Times New Roman"/>
      <family val="1"/>
    </font>
    <font>
      <b/>
      <sz val="11"/>
      <color theme="0"/>
      <name val="Calibri"/>
      <family val="2"/>
      <scheme val="minor"/>
    </font>
    <font>
      <b/>
      <sz val="10"/>
      <color rgb="FF000000"/>
      <name val="Times New Roman"/>
      <family val="1"/>
    </font>
    <font>
      <sz val="11"/>
      <color rgb="FF000000"/>
      <name val="Calibri"/>
      <family val="2"/>
      <scheme val="minor"/>
    </font>
    <font>
      <sz val="11"/>
      <name val="Calibri"/>
      <family val="2"/>
      <scheme val="minor"/>
    </font>
    <font>
      <sz val="9"/>
      <color indexed="81"/>
      <name val="Tahoma"/>
      <family val="2"/>
    </font>
    <font>
      <b/>
      <sz val="11"/>
      <color theme="0"/>
      <name val="Calibri"/>
      <family val="2"/>
    </font>
    <font>
      <b/>
      <sz val="11"/>
      <name val="Calibri"/>
      <family val="2"/>
      <scheme val="minor"/>
    </font>
    <font>
      <sz val="11"/>
      <name val="Calibri"/>
      <family val="2"/>
    </font>
    <font>
      <u/>
      <sz val="11"/>
      <color theme="10"/>
      <name val="Calibri"/>
      <family val="2"/>
    </font>
    <font>
      <sz val="11"/>
      <color rgb="FF000000"/>
      <name val="Calibri"/>
      <family val="2"/>
    </font>
    <font>
      <sz val="10"/>
      <color rgb="FF000000"/>
      <name val="Calibri"/>
      <family val="2"/>
      <scheme val="minor"/>
    </font>
    <font>
      <sz val="10"/>
      <color theme="1"/>
      <name val="Calibri"/>
      <family val="2"/>
    </font>
    <font>
      <sz val="9"/>
      <color indexed="81"/>
      <name val="Tahoma"/>
      <charset val="1"/>
    </font>
    <font>
      <b/>
      <sz val="9"/>
      <color indexed="81"/>
      <name val="Tahoma"/>
      <charset val="1"/>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2"/>
        <bgColor indexed="64"/>
      </patternFill>
    </fill>
    <fill>
      <patternFill patternType="solid">
        <fgColor rgb="FFFFFFFF"/>
        <bgColor indexed="64"/>
      </patternFill>
    </fill>
    <fill>
      <patternFill patternType="solid">
        <fgColor theme="0" tint="-4.9989318521683403E-2"/>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131">
    <xf numFmtId="0" fontId="0" fillId="0" borderId="0" xfId="0"/>
    <xf numFmtId="0" fontId="7" fillId="2" borderId="2" xfId="0" applyFont="1" applyFill="1" applyBorder="1" applyAlignment="1" applyProtection="1">
      <alignment horizontal="left" vertical="top"/>
      <protection locked="0"/>
    </xf>
    <xf numFmtId="9" fontId="7" fillId="2" borderId="6" xfId="2" applyFont="1" applyFill="1" applyBorder="1" applyAlignment="1" applyProtection="1">
      <alignment horizontal="right" vertical="top"/>
      <protection locked="0"/>
    </xf>
    <xf numFmtId="0" fontId="7"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top"/>
      <protection locked="0"/>
    </xf>
    <xf numFmtId="0" fontId="8" fillId="2" borderId="2" xfId="0" applyFont="1" applyFill="1" applyBorder="1" applyAlignment="1" applyProtection="1">
      <alignment horizontal="left" vertical="center"/>
      <protection locked="0"/>
    </xf>
    <xf numFmtId="166" fontId="8" fillId="2" borderId="2" xfId="0" applyNumberFormat="1" applyFont="1" applyFill="1" applyBorder="1" applyAlignment="1" applyProtection="1">
      <alignment horizontal="left" vertical="center"/>
      <protection locked="0"/>
    </xf>
    <xf numFmtId="0" fontId="7" fillId="2" borderId="11" xfId="0" applyFont="1" applyFill="1" applyBorder="1" applyAlignment="1" applyProtection="1">
      <alignment horizontal="left" vertical="top"/>
      <protection locked="0"/>
    </xf>
    <xf numFmtId="0" fontId="7" fillId="2" borderId="9" xfId="0" applyFont="1"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164" fontId="7" fillId="2" borderId="11" xfId="0" applyNumberFormat="1" applyFont="1" applyFill="1" applyBorder="1" applyAlignment="1" applyProtection="1">
      <alignment horizontal="left" vertical="top"/>
      <protection locked="0"/>
    </xf>
    <xf numFmtId="164" fontId="7" fillId="2" borderId="9" xfId="0" applyNumberFormat="1" applyFont="1" applyFill="1" applyBorder="1" applyAlignment="1" applyProtection="1">
      <alignment horizontal="left" vertical="top"/>
      <protection locked="0"/>
    </xf>
    <xf numFmtId="0" fontId="3" fillId="2" borderId="2"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164" fontId="7" fillId="2" borderId="10" xfId="0" applyNumberFormat="1" applyFont="1" applyFill="1" applyBorder="1" applyAlignment="1" applyProtection="1">
      <alignment horizontal="left" vertical="top"/>
      <protection locked="0"/>
    </xf>
    <xf numFmtId="0" fontId="7" fillId="2" borderId="11" xfId="0" applyNumberFormat="1" applyFont="1" applyFill="1" applyBorder="1" applyAlignment="1" applyProtection="1">
      <alignment horizontal="center" vertical="center"/>
      <protection locked="0"/>
    </xf>
    <xf numFmtId="0" fontId="7" fillId="2" borderId="9" xfId="0" applyNumberFormat="1" applyFont="1" applyFill="1" applyBorder="1" applyAlignment="1" applyProtection="1">
      <alignment horizontal="center" vertical="center"/>
      <protection locked="0"/>
    </xf>
    <xf numFmtId="0" fontId="0" fillId="2" borderId="9" xfId="0" applyNumberFormat="1" applyFill="1" applyBorder="1" applyAlignment="1" applyProtection="1">
      <alignment horizontal="center" vertical="center"/>
      <protection locked="0"/>
    </xf>
    <xf numFmtId="0" fontId="0" fillId="2" borderId="10" xfId="0" applyNumberFormat="1" applyFill="1" applyBorder="1" applyAlignment="1" applyProtection="1">
      <alignment horizontal="center" vertical="center"/>
      <protection locked="0"/>
    </xf>
    <xf numFmtId="44" fontId="0" fillId="2" borderId="12" xfId="0" applyNumberFormat="1" applyFill="1" applyBorder="1" applyProtection="1">
      <protection locked="0"/>
    </xf>
    <xf numFmtId="44" fontId="0" fillId="2" borderId="10" xfId="0" applyNumberFormat="1" applyFill="1" applyBorder="1" applyProtection="1">
      <protection locked="0"/>
    </xf>
    <xf numFmtId="165" fontId="0" fillId="2" borderId="4" xfId="1" applyNumberFormat="1" applyFont="1" applyFill="1" applyBorder="1" applyAlignment="1" applyProtection="1">
      <alignment horizontal="center" vertical="center"/>
      <protection locked="0"/>
    </xf>
    <xf numFmtId="165" fontId="7" fillId="4" borderId="2" xfId="0" applyNumberFormat="1" applyFont="1" applyFill="1" applyBorder="1" applyAlignment="1" applyProtection="1">
      <alignment horizontal="left" vertical="center"/>
    </xf>
    <xf numFmtId="49" fontId="8" fillId="2" borderId="2" xfId="0" applyNumberFormat="1" applyFont="1" applyFill="1" applyBorder="1" applyAlignment="1" applyProtection="1">
      <alignment horizontal="left" vertical="center"/>
      <protection locked="0"/>
    </xf>
    <xf numFmtId="49" fontId="8" fillId="2" borderId="2" xfId="0" applyNumberFormat="1" applyFont="1" applyFill="1" applyBorder="1" applyAlignment="1" applyProtection="1">
      <alignment horizontal="left"/>
      <protection locked="0"/>
    </xf>
    <xf numFmtId="0" fontId="7" fillId="0" borderId="2" xfId="0" applyFont="1" applyFill="1" applyBorder="1" applyAlignment="1" applyProtection="1">
      <alignment horizontal="left" vertical="top"/>
      <protection locked="0"/>
    </xf>
    <xf numFmtId="44" fontId="7" fillId="4" borderId="13" xfId="1" applyNumberFormat="1" applyFont="1" applyFill="1" applyBorder="1" applyAlignment="1" applyProtection="1">
      <alignment horizontal="left" vertical="top"/>
    </xf>
    <xf numFmtId="44" fontId="7" fillId="4" borderId="14" xfId="1" applyNumberFormat="1" applyFont="1" applyFill="1" applyBorder="1" applyAlignment="1" applyProtection="1">
      <alignment horizontal="left" vertical="top"/>
    </xf>
    <xf numFmtId="0" fontId="3" fillId="2" borderId="0" xfId="0" applyFont="1" applyFill="1" applyBorder="1" applyAlignment="1" applyProtection="1">
      <alignment horizontal="left" vertical="top"/>
    </xf>
    <xf numFmtId="0" fontId="4" fillId="2" borderId="0" xfId="0" applyFont="1" applyFill="1" applyBorder="1" applyAlignment="1" applyProtection="1">
      <alignment horizontal="left" vertical="top"/>
    </xf>
    <xf numFmtId="0" fontId="11" fillId="2" borderId="0" xfId="0" applyFont="1" applyFill="1" applyBorder="1" applyAlignment="1" applyProtection="1">
      <alignment horizontal="left" vertical="top"/>
    </xf>
    <xf numFmtId="0" fontId="0" fillId="2" borderId="0" xfId="0" applyFill="1" applyProtection="1"/>
    <xf numFmtId="0" fontId="8" fillId="2" borderId="0" xfId="0" applyFont="1" applyFill="1" applyBorder="1" applyAlignment="1" applyProtection="1">
      <alignment horizontal="left" vertical="top"/>
    </xf>
    <xf numFmtId="0" fontId="0" fillId="2" borderId="0" xfId="0" applyFill="1" applyAlignment="1" applyProtection="1">
      <alignment horizontal="right"/>
    </xf>
    <xf numFmtId="0" fontId="0" fillId="0" borderId="0" xfId="0" applyProtection="1"/>
    <xf numFmtId="0" fontId="5" fillId="2" borderId="0" xfId="0" applyFont="1" applyFill="1" applyBorder="1" applyAlignment="1" applyProtection="1">
      <alignment horizontal="left" vertical="top"/>
    </xf>
    <xf numFmtId="0" fontId="7" fillId="2" borderId="0" xfId="0" applyFont="1" applyFill="1" applyBorder="1" applyAlignment="1" applyProtection="1">
      <alignment horizontal="left" vertical="top"/>
    </xf>
    <xf numFmtId="0" fontId="0" fillId="5" borderId="0" xfId="0" applyFill="1" applyProtection="1"/>
    <xf numFmtId="0" fontId="12" fillId="2" borderId="0" xfId="0" applyFont="1" applyFill="1" applyProtection="1"/>
    <xf numFmtId="0" fontId="14" fillId="5" borderId="0" xfId="0" applyFont="1" applyFill="1" applyAlignment="1" applyProtection="1">
      <alignment vertical="center"/>
    </xf>
    <xf numFmtId="0" fontId="7" fillId="5" borderId="0" xfId="0" applyFont="1" applyFill="1" applyBorder="1" applyAlignment="1" applyProtection="1">
      <alignment horizontal="left" vertical="top"/>
    </xf>
    <xf numFmtId="0" fontId="10" fillId="3" borderId="0" xfId="0" applyFont="1" applyFill="1" applyProtection="1"/>
    <xf numFmtId="0" fontId="0" fillId="3" borderId="0" xfId="0" applyFill="1" applyBorder="1" applyAlignment="1" applyProtection="1">
      <alignment horizontal="left" vertical="top"/>
    </xf>
    <xf numFmtId="0" fontId="3" fillId="3" borderId="0" xfId="0" applyFont="1" applyFill="1" applyBorder="1" applyAlignment="1" applyProtection="1">
      <alignment horizontal="left" vertical="top"/>
    </xf>
    <xf numFmtId="0" fontId="0" fillId="3" borderId="0" xfId="0" applyFill="1" applyProtection="1"/>
    <xf numFmtId="0" fontId="0" fillId="2" borderId="0" xfId="0" applyFill="1" applyBorder="1" applyAlignment="1" applyProtection="1">
      <alignment horizontal="left" vertical="top"/>
    </xf>
    <xf numFmtId="0" fontId="11" fillId="2" borderId="0" xfId="0" applyFont="1" applyFill="1" applyBorder="1" applyAlignment="1" applyProtection="1">
      <alignment vertical="center"/>
    </xf>
    <xf numFmtId="0" fontId="11" fillId="2" borderId="5" xfId="0" applyFont="1" applyFill="1" applyBorder="1" applyAlignment="1" applyProtection="1">
      <alignment horizontal="left" vertical="top"/>
    </xf>
    <xf numFmtId="0" fontId="0" fillId="2" borderId="5" xfId="0" applyFill="1" applyBorder="1" applyProtection="1"/>
    <xf numFmtId="0" fontId="0" fillId="2" borderId="4" xfId="0" applyFill="1" applyBorder="1" applyProtection="1"/>
    <xf numFmtId="0" fontId="8" fillId="2" borderId="0" xfId="0" applyFont="1" applyFill="1" applyBorder="1" applyAlignment="1" applyProtection="1">
      <alignment vertical="center"/>
    </xf>
    <xf numFmtId="0" fontId="2" fillId="2" borderId="0" xfId="0" applyFont="1" applyFill="1" applyAlignment="1" applyProtection="1">
      <alignment vertical="center"/>
    </xf>
    <xf numFmtId="0" fontId="0" fillId="2" borderId="0" xfId="0" applyFill="1" applyAlignment="1" applyProtection="1">
      <alignment vertical="center"/>
    </xf>
    <xf numFmtId="0" fontId="3" fillId="2" borderId="0" xfId="0" applyFont="1" applyFill="1" applyBorder="1" applyAlignment="1" applyProtection="1">
      <alignment vertical="center"/>
    </xf>
    <xf numFmtId="0" fontId="13" fillId="2" borderId="0" xfId="3" applyFill="1" applyBorder="1" applyAlignment="1" applyProtection="1">
      <alignment horizontal="left" vertical="center"/>
    </xf>
    <xf numFmtId="0" fontId="3" fillId="2" borderId="0" xfId="0" applyFont="1" applyFill="1" applyBorder="1" applyAlignment="1" applyProtection="1">
      <alignment horizontal="right" vertical="center"/>
    </xf>
    <xf numFmtId="0" fontId="7" fillId="2" borderId="0" xfId="0" applyFont="1" applyFill="1" applyBorder="1" applyAlignment="1" applyProtection="1">
      <alignment horizontal="left" vertical="center"/>
    </xf>
    <xf numFmtId="0" fontId="3" fillId="2" borderId="0" xfId="0" applyFont="1" applyFill="1" applyBorder="1" applyAlignment="1" applyProtection="1">
      <alignment horizontal="right" vertical="top"/>
    </xf>
    <xf numFmtId="0" fontId="5" fillId="3" borderId="0" xfId="0" applyFont="1" applyFill="1" applyBorder="1" applyAlignment="1" applyProtection="1">
      <alignment horizontal="left" vertical="top"/>
    </xf>
    <xf numFmtId="0" fontId="7" fillId="3" borderId="0" xfId="0" applyFont="1" applyFill="1" applyBorder="1" applyAlignment="1" applyProtection="1">
      <alignment horizontal="left" vertical="top"/>
    </xf>
    <xf numFmtId="0" fontId="13" fillId="0" borderId="0" xfId="3" applyProtection="1"/>
    <xf numFmtId="0" fontId="0" fillId="2" borderId="0" xfId="0" applyFill="1" applyBorder="1" applyProtection="1"/>
    <xf numFmtId="0" fontId="13" fillId="2" borderId="0" xfId="3" applyFill="1" applyBorder="1" applyAlignment="1" applyProtection="1">
      <alignment horizontal="left" vertical="top"/>
    </xf>
    <xf numFmtId="0" fontId="12" fillId="2" borderId="0" xfId="0" applyFont="1" applyFill="1" applyAlignment="1" applyProtection="1">
      <alignment horizontal="left"/>
    </xf>
    <xf numFmtId="0" fontId="6" fillId="2" borderId="0" xfId="0" applyFont="1" applyFill="1" applyBorder="1" applyAlignment="1" applyProtection="1">
      <alignment horizontal="left" vertical="top"/>
    </xf>
    <xf numFmtId="0" fontId="6" fillId="3" borderId="0" xfId="0" applyFont="1" applyFill="1" applyBorder="1" applyAlignment="1" applyProtection="1">
      <alignment horizontal="left" vertical="top"/>
    </xf>
    <xf numFmtId="0" fontId="7" fillId="6" borderId="2" xfId="0" applyFont="1" applyFill="1" applyBorder="1" applyAlignment="1" applyProtection="1">
      <alignment horizontal="left" vertical="top"/>
    </xf>
    <xf numFmtId="0" fontId="2" fillId="2" borderId="0" xfId="0" applyFont="1" applyFill="1" applyProtection="1"/>
    <xf numFmtId="0" fontId="2" fillId="2" borderId="2"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0" fillId="2" borderId="2" xfId="0" applyFill="1" applyBorder="1" applyAlignment="1" applyProtection="1">
      <alignment horizontal="center" vertical="center"/>
    </xf>
    <xf numFmtId="0" fontId="0" fillId="2" borderId="6" xfId="0" applyFill="1" applyBorder="1" applyAlignment="1" applyProtection="1">
      <alignment horizontal="center" vertical="center"/>
    </xf>
    <xf numFmtId="0" fontId="2" fillId="2" borderId="0" xfId="0" applyFont="1" applyFill="1" applyAlignment="1" applyProtection="1">
      <alignment horizontal="right"/>
    </xf>
    <xf numFmtId="165" fontId="0" fillId="4" borderId="2" xfId="0" applyNumberFormat="1" applyFill="1" applyBorder="1" applyProtection="1"/>
    <xf numFmtId="165" fontId="0" fillId="2" borderId="0" xfId="0" applyNumberFormat="1" applyFill="1" applyProtection="1"/>
    <xf numFmtId="0" fontId="7" fillId="2" borderId="0" xfId="0" applyFont="1" applyFill="1" applyBorder="1" applyAlignment="1" applyProtection="1">
      <alignment horizontal="right" vertical="top"/>
    </xf>
    <xf numFmtId="165" fontId="0" fillId="6" borderId="11" xfId="0" applyNumberFormat="1" applyFill="1" applyBorder="1" applyProtection="1"/>
    <xf numFmtId="165" fontId="0" fillId="6" borderId="9" xfId="0" applyNumberFormat="1" applyFill="1" applyBorder="1" applyProtection="1"/>
    <xf numFmtId="165" fontId="0" fillId="6" borderId="10" xfId="0" applyNumberFormat="1" applyFill="1" applyBorder="1" applyProtection="1"/>
    <xf numFmtId="0" fontId="2" fillId="2" borderId="0" xfId="0" applyFont="1" applyFill="1" applyAlignment="1" applyProtection="1">
      <alignment horizontal="right" vertical="center"/>
    </xf>
    <xf numFmtId="0" fontId="2" fillId="2" borderId="4" xfId="0" applyFont="1" applyFill="1" applyBorder="1" applyAlignment="1" applyProtection="1">
      <alignment horizontal="center"/>
    </xf>
    <xf numFmtId="0" fontId="2" fillId="2" borderId="2" xfId="0" applyFont="1" applyFill="1" applyBorder="1" applyAlignment="1" applyProtection="1">
      <alignment horizontal="center"/>
    </xf>
    <xf numFmtId="44" fontId="7" fillId="4" borderId="13" xfId="0" applyNumberFormat="1" applyFont="1" applyFill="1" applyBorder="1" applyAlignment="1" applyProtection="1">
      <alignment horizontal="left" vertical="top"/>
    </xf>
    <xf numFmtId="44" fontId="0" fillId="4" borderId="13" xfId="0" applyNumberFormat="1" applyFill="1" applyBorder="1" applyProtection="1"/>
    <xf numFmtId="44" fontId="0" fillId="4" borderId="10" xfId="0" applyNumberFormat="1" applyFill="1" applyBorder="1" applyProtection="1"/>
    <xf numFmtId="44" fontId="0" fillId="2" borderId="0" xfId="0" applyNumberFormat="1" applyFill="1" applyProtection="1"/>
    <xf numFmtId="44" fontId="0" fillId="4" borderId="2" xfId="0" applyNumberFormat="1" applyFill="1" applyBorder="1" applyProtection="1"/>
    <xf numFmtId="44" fontId="0" fillId="2" borderId="0" xfId="0" applyNumberFormat="1" applyFill="1" applyBorder="1" applyProtection="1"/>
    <xf numFmtId="0" fontId="0" fillId="2" borderId="0" xfId="0" applyFont="1" applyFill="1" applyBorder="1" applyAlignment="1" applyProtection="1">
      <alignment horizontal="right"/>
    </xf>
    <xf numFmtId="165" fontId="7" fillId="4" borderId="3" xfId="0" applyNumberFormat="1" applyFont="1" applyFill="1" applyBorder="1" applyAlignment="1" applyProtection="1">
      <alignment horizontal="left" vertical="center"/>
    </xf>
    <xf numFmtId="165" fontId="7" fillId="4" borderId="4" xfId="0" applyNumberFormat="1" applyFont="1" applyFill="1" applyBorder="1" applyAlignment="1" applyProtection="1">
      <alignment horizontal="left" vertical="center"/>
    </xf>
    <xf numFmtId="165" fontId="0" fillId="4" borderId="7" xfId="0" applyNumberFormat="1" applyFill="1" applyBorder="1" applyAlignment="1" applyProtection="1">
      <alignment horizontal="left" vertical="center"/>
    </xf>
    <xf numFmtId="165" fontId="0" fillId="4" borderId="8" xfId="0" applyNumberFormat="1" applyFill="1" applyBorder="1" applyAlignment="1" applyProtection="1">
      <alignment horizontal="left" vertical="center"/>
    </xf>
    <xf numFmtId="9" fontId="0" fillId="2" borderId="0" xfId="2" applyFont="1" applyFill="1" applyBorder="1" applyAlignment="1" applyProtection="1">
      <alignment horizontal="right" vertical="center"/>
      <protection locked="0"/>
    </xf>
    <xf numFmtId="0" fontId="0" fillId="2" borderId="2" xfId="0" applyFill="1" applyBorder="1" applyProtection="1"/>
    <xf numFmtId="0" fontId="2" fillId="0" borderId="0" xfId="0" applyFont="1" applyAlignment="1" applyProtection="1">
      <alignment horizontal="left" vertical="center"/>
    </xf>
    <xf numFmtId="0" fontId="7" fillId="2" borderId="5" xfId="0" applyFont="1" applyFill="1" applyBorder="1" applyAlignment="1" applyProtection="1">
      <alignment horizontal="left" vertical="top"/>
    </xf>
    <xf numFmtId="0" fontId="7" fillId="2" borderId="3" xfId="0" applyFont="1" applyFill="1" applyBorder="1" applyAlignment="1" applyProtection="1">
      <alignment horizontal="left" vertical="center"/>
      <protection locked="0"/>
    </xf>
    <xf numFmtId="44" fontId="0" fillId="4" borderId="10" xfId="0" applyNumberFormat="1" applyFill="1" applyBorder="1" applyAlignment="1" applyProtection="1">
      <alignment horizontal="left"/>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0" fillId="4" borderId="2" xfId="0" applyFill="1" applyBorder="1" applyProtection="1"/>
    <xf numFmtId="0" fontId="0" fillId="4" borderId="13" xfId="0" applyFont="1" applyFill="1" applyBorder="1" applyAlignment="1" applyProtection="1">
      <alignment horizontal="right"/>
    </xf>
    <xf numFmtId="0" fontId="0" fillId="4" borderId="10" xfId="0" applyFont="1" applyFill="1" applyBorder="1" applyAlignment="1" applyProtection="1">
      <alignment horizontal="right"/>
    </xf>
    <xf numFmtId="0" fontId="0" fillId="4" borderId="4" xfId="0" applyFont="1" applyFill="1" applyBorder="1" applyAlignment="1" applyProtection="1">
      <alignment horizontal="right"/>
    </xf>
    <xf numFmtId="164" fontId="0" fillId="0" borderId="0" xfId="0" applyNumberFormat="1" applyFill="1" applyProtection="1"/>
    <xf numFmtId="0" fontId="2" fillId="0" borderId="1" xfId="0" applyFont="1" applyBorder="1" applyAlignment="1" applyProtection="1">
      <alignment horizontal="center" vertical="center"/>
    </xf>
    <xf numFmtId="0" fontId="3" fillId="2" borderId="0" xfId="0" applyFont="1" applyFill="1" applyBorder="1" applyAlignment="1" applyProtection="1">
      <alignment vertical="center" wrapText="1"/>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15" fillId="2" borderId="0" xfId="0" applyFont="1" applyFill="1" applyBorder="1" applyAlignment="1" applyProtection="1">
      <alignment horizontal="left" vertical="top" wrapText="1"/>
    </xf>
    <xf numFmtId="0" fontId="7" fillId="2" borderId="3"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2" borderId="4"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8" fillId="2" borderId="4"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16" fillId="2" borderId="0" xfId="0" applyFont="1" applyFill="1" applyAlignment="1" applyProtection="1">
      <alignment horizontal="left" vertical="center" wrapText="1"/>
    </xf>
  </cellXfs>
  <cellStyles count="4">
    <cellStyle name="Currency" xfId="1" builtinId="4"/>
    <cellStyle name="Hyperlink" xfId="3" builtinId="8"/>
    <cellStyle name="Normal" xfId="0" builtinId="0"/>
    <cellStyle name="Percent" xfId="2" builtinId="5"/>
  </cellStyles>
  <dxfs count="19">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patternType="solid">
          <bgColor theme="0"/>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ec.europa.eu/growth/smes/business-friendly-environment/sme-definition/"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gov.uk/government/publications/standard-industrial-classification-of-economic-activities-sic"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1"/>
  <sheetViews>
    <sheetView tabSelected="1" zoomScaleNormal="100" zoomScaleSheetLayoutView="100" workbookViewId="0">
      <selection activeCell="B21" sqref="B21"/>
    </sheetView>
  </sheetViews>
  <sheetFormatPr defaultColWidth="9.140625" defaultRowHeight="15" x14ac:dyDescent="0.25"/>
  <cols>
    <col min="1" max="1" width="35.42578125" style="38" customWidth="1"/>
    <col min="2" max="2" width="31.85546875" style="38" customWidth="1"/>
    <col min="3" max="3" width="27.7109375" style="38" customWidth="1"/>
    <col min="4" max="5" width="20.5703125" style="38" customWidth="1"/>
    <col min="6" max="6" width="15.5703125" style="38" customWidth="1"/>
    <col min="7" max="7" width="18.85546875" style="38" customWidth="1"/>
    <col min="8" max="16384" width="9.140625" style="38"/>
  </cols>
  <sheetData>
    <row r="1" spans="1:7" x14ac:dyDescent="0.25">
      <c r="A1" s="32" t="s">
        <v>72</v>
      </c>
      <c r="B1" s="33"/>
      <c r="C1" s="34"/>
      <c r="D1" s="35"/>
      <c r="E1" s="36" t="s">
        <v>62</v>
      </c>
      <c r="F1" s="35"/>
      <c r="G1" s="37"/>
    </row>
    <row r="2" spans="1:7" x14ac:dyDescent="0.25">
      <c r="A2" s="32"/>
      <c r="B2" s="33"/>
      <c r="C2" s="39"/>
      <c r="D2" s="39"/>
      <c r="E2" s="35"/>
      <c r="F2" s="35"/>
      <c r="G2" s="35"/>
    </row>
    <row r="3" spans="1:7" x14ac:dyDescent="0.25">
      <c r="A3" s="40" t="s">
        <v>52</v>
      </c>
      <c r="B3" s="33"/>
      <c r="C3" s="39"/>
      <c r="D3" s="39"/>
      <c r="E3" s="35"/>
      <c r="F3" s="35"/>
      <c r="G3" s="35"/>
    </row>
    <row r="4" spans="1:7" x14ac:dyDescent="0.25">
      <c r="A4" s="40" t="s">
        <v>29</v>
      </c>
      <c r="B4" s="33"/>
      <c r="C4" s="39"/>
      <c r="D4" s="39"/>
      <c r="E4" s="35"/>
      <c r="F4" s="35"/>
      <c r="G4" s="35"/>
    </row>
    <row r="5" spans="1:7" ht="14.45" customHeight="1" x14ac:dyDescent="0.25">
      <c r="A5" s="41"/>
      <c r="B5" s="41"/>
      <c r="C5" s="35"/>
      <c r="D5" s="35"/>
      <c r="E5" s="35"/>
      <c r="F5" s="35"/>
      <c r="G5" s="35"/>
    </row>
    <row r="6" spans="1:7" ht="14.45" customHeight="1" x14ac:dyDescent="0.25">
      <c r="A6" s="42" t="s">
        <v>41</v>
      </c>
      <c r="B6" s="41"/>
      <c r="C6" s="35"/>
      <c r="D6" s="35"/>
      <c r="E6" s="35"/>
      <c r="F6" s="35"/>
      <c r="G6" s="35"/>
    </row>
    <row r="7" spans="1:7" ht="14.45" customHeight="1" x14ac:dyDescent="0.25">
      <c r="B7" s="35"/>
      <c r="C7" s="35"/>
      <c r="D7" s="35"/>
      <c r="E7" s="35"/>
      <c r="F7" s="35"/>
      <c r="G7" s="35"/>
    </row>
    <row r="8" spans="1:7" x14ac:dyDescent="0.25">
      <c r="A8" s="43" t="s">
        <v>42</v>
      </c>
      <c r="B8" s="35"/>
      <c r="C8" s="35"/>
      <c r="D8" s="35"/>
      <c r="E8" s="35"/>
      <c r="F8" s="35"/>
      <c r="G8" s="35"/>
    </row>
    <row r="9" spans="1:7" x14ac:dyDescent="0.25">
      <c r="A9" s="43" t="s">
        <v>31</v>
      </c>
      <c r="B9" s="35"/>
      <c r="C9" s="35"/>
      <c r="D9" s="35"/>
      <c r="E9" s="35"/>
      <c r="F9" s="35"/>
      <c r="G9" s="35"/>
    </row>
    <row r="10" spans="1:7" x14ac:dyDescent="0.25">
      <c r="A10" s="44"/>
      <c r="B10" s="35"/>
      <c r="C10" s="35"/>
      <c r="D10" s="35"/>
      <c r="E10" s="35"/>
      <c r="F10" s="35"/>
      <c r="G10" s="35"/>
    </row>
    <row r="11" spans="1:7" ht="14.45" customHeight="1" x14ac:dyDescent="0.25">
      <c r="A11" s="45" t="s">
        <v>0</v>
      </c>
      <c r="B11" s="46"/>
      <c r="C11" s="47"/>
      <c r="D11" s="47"/>
      <c r="E11" s="47"/>
      <c r="F11" s="48"/>
      <c r="G11" s="48"/>
    </row>
    <row r="12" spans="1:7" ht="15.75" thickBot="1" x14ac:dyDescent="0.3">
      <c r="A12" s="35"/>
      <c r="B12" s="49"/>
      <c r="C12" s="32"/>
      <c r="D12" s="32"/>
      <c r="E12" s="32"/>
      <c r="F12" s="32"/>
      <c r="G12" s="35"/>
    </row>
    <row r="13" spans="1:7" ht="21.95" customHeight="1" thickBot="1" x14ac:dyDescent="0.3">
      <c r="A13" s="50" t="s">
        <v>73</v>
      </c>
      <c r="B13" s="4"/>
      <c r="C13" s="51"/>
      <c r="D13" s="51"/>
      <c r="E13" s="52"/>
      <c r="F13" s="53"/>
      <c r="G13" s="35"/>
    </row>
    <row r="14" spans="1:7" ht="15.75" thickBot="1" x14ac:dyDescent="0.3">
      <c r="A14" s="54"/>
      <c r="B14" s="36"/>
      <c r="C14" s="36"/>
      <c r="D14" s="36"/>
      <c r="E14" s="35"/>
      <c r="F14" s="35"/>
      <c r="G14" s="35"/>
    </row>
    <row r="15" spans="1:7" ht="20.100000000000001" customHeight="1" thickBot="1" x14ac:dyDescent="0.3">
      <c r="A15" s="99" t="s">
        <v>57</v>
      </c>
      <c r="B15" s="118"/>
      <c r="C15" s="119"/>
      <c r="D15" s="119"/>
      <c r="E15" s="119"/>
      <c r="F15" s="120"/>
      <c r="G15" s="35"/>
    </row>
    <row r="16" spans="1:7" ht="15.75" thickBot="1" x14ac:dyDescent="0.3">
      <c r="A16" s="56"/>
      <c r="B16" s="40"/>
      <c r="C16" s="40"/>
      <c r="D16" s="40"/>
      <c r="E16" s="35"/>
      <c r="F16" s="35"/>
      <c r="G16" s="35"/>
    </row>
    <row r="17" spans="1:7" ht="26.45" customHeight="1" thickBot="1" x14ac:dyDescent="0.3">
      <c r="A17" s="55" t="s">
        <v>47</v>
      </c>
      <c r="B17" s="101"/>
      <c r="C17" s="100"/>
      <c r="D17" s="100"/>
      <c r="E17" s="52"/>
      <c r="F17" s="53"/>
      <c r="G17" s="35"/>
    </row>
    <row r="18" spans="1:7" ht="15.75" thickBot="1" x14ac:dyDescent="0.3">
      <c r="A18" s="56"/>
      <c r="B18" s="40"/>
      <c r="C18" s="40"/>
      <c r="D18" s="40"/>
      <c r="E18" s="35"/>
      <c r="F18" s="35"/>
      <c r="G18" s="35"/>
    </row>
    <row r="19" spans="1:7" ht="29.25" customHeight="1" thickBot="1" x14ac:dyDescent="0.3">
      <c r="A19" s="112" t="s">
        <v>71</v>
      </c>
      <c r="B19" s="98"/>
      <c r="C19" s="40"/>
      <c r="D19" s="40"/>
      <c r="E19" s="35"/>
      <c r="F19" s="35"/>
      <c r="G19" s="35"/>
    </row>
    <row r="20" spans="1:7" ht="14.45" customHeight="1" thickBot="1" x14ac:dyDescent="0.3">
      <c r="A20" s="57"/>
      <c r="B20" s="40"/>
      <c r="C20" s="40"/>
      <c r="D20" s="40"/>
      <c r="E20" s="35"/>
      <c r="F20" s="35"/>
      <c r="G20" s="35"/>
    </row>
    <row r="21" spans="1:7" ht="17.45" customHeight="1" thickBot="1" x14ac:dyDescent="0.3">
      <c r="A21" s="57" t="s">
        <v>61</v>
      </c>
      <c r="B21" s="29" t="s">
        <v>14</v>
      </c>
      <c r="C21" s="40"/>
      <c r="D21" s="40"/>
      <c r="E21" s="35"/>
      <c r="F21" s="35"/>
      <c r="G21" s="35"/>
    </row>
    <row r="22" spans="1:7" ht="14.45" customHeight="1" thickBot="1" x14ac:dyDescent="0.3">
      <c r="A22" s="57"/>
      <c r="B22" s="40"/>
      <c r="C22" s="40"/>
      <c r="D22" s="40"/>
      <c r="E22" s="35"/>
      <c r="F22" s="35"/>
      <c r="G22" s="35"/>
    </row>
    <row r="23" spans="1:7" ht="17.45" customHeight="1" thickBot="1" x14ac:dyDescent="0.3">
      <c r="A23" s="55" t="s">
        <v>33</v>
      </c>
      <c r="B23" s="29" t="s">
        <v>14</v>
      </c>
      <c r="C23" s="64" t="s">
        <v>34</v>
      </c>
      <c r="D23" s="59"/>
      <c r="E23" s="97"/>
      <c r="F23" s="35"/>
      <c r="G23" s="35"/>
    </row>
    <row r="24" spans="1:7" ht="14.45" customHeight="1" x14ac:dyDescent="0.25">
      <c r="B24" s="60"/>
      <c r="C24" s="58"/>
      <c r="D24" s="40"/>
      <c r="E24" s="35"/>
      <c r="F24" s="35"/>
      <c r="G24" s="35"/>
    </row>
    <row r="25" spans="1:7" x14ac:dyDescent="0.25">
      <c r="A25" s="62" t="s">
        <v>32</v>
      </c>
      <c r="B25" s="69"/>
      <c r="C25" s="48"/>
      <c r="D25" s="48"/>
      <c r="E25" s="48"/>
      <c r="F25" s="48"/>
      <c r="G25" s="48"/>
    </row>
    <row r="26" spans="1:7" x14ac:dyDescent="0.25">
      <c r="A26" s="40"/>
      <c r="B26" s="40"/>
      <c r="C26" s="35"/>
      <c r="D26" s="35"/>
      <c r="E26" s="35"/>
      <c r="F26" s="35"/>
      <c r="G26" s="35"/>
    </row>
    <row r="27" spans="1:7" x14ac:dyDescent="0.25">
      <c r="A27" s="32" t="s">
        <v>59</v>
      </c>
      <c r="B27" s="35"/>
      <c r="C27" s="35"/>
      <c r="D27" s="35"/>
      <c r="E27" s="35"/>
      <c r="F27" s="35"/>
      <c r="G27" s="35"/>
    </row>
    <row r="28" spans="1:7" ht="15.75" thickBot="1" x14ac:dyDescent="0.3">
      <c r="A28" s="117"/>
      <c r="B28" s="117"/>
      <c r="C28" s="117"/>
      <c r="D28" s="117"/>
      <c r="E28" s="117"/>
      <c r="F28" s="35"/>
      <c r="G28" s="35"/>
    </row>
    <row r="29" spans="1:7" ht="15.75" thickBot="1" x14ac:dyDescent="0.3">
      <c r="A29" s="35"/>
      <c r="B29" s="13" t="s">
        <v>26</v>
      </c>
      <c r="C29" s="103" t="s">
        <v>68</v>
      </c>
      <c r="D29" s="72" t="s">
        <v>69</v>
      </c>
      <c r="E29" s="104" t="s">
        <v>70</v>
      </c>
      <c r="F29" s="84" t="s">
        <v>27</v>
      </c>
      <c r="G29" s="85" t="s">
        <v>28</v>
      </c>
    </row>
    <row r="30" spans="1:7" x14ac:dyDescent="0.25">
      <c r="A30" s="79" t="s">
        <v>43</v>
      </c>
      <c r="B30" s="86">
        <f>ROUND('Secondee salary costs'!D24,2)</f>
        <v>0</v>
      </c>
      <c r="C30" s="31">
        <f>'Secondee salary costs'!D20</f>
        <v>0</v>
      </c>
      <c r="D30" s="30">
        <f>'Secondee salary costs'!D21</f>
        <v>0</v>
      </c>
      <c r="E30" s="30">
        <f>'Secondee salary costs'!D22</f>
        <v>0</v>
      </c>
      <c r="F30" s="87">
        <f>SUM(C30:E30)</f>
        <v>0</v>
      </c>
      <c r="G30" s="107" t="str">
        <f>IF((B30=0),"",IF(B30=F30,"Yes", "No"))</f>
        <v/>
      </c>
    </row>
    <row r="31" spans="1:7" ht="15.75" thickBot="1" x14ac:dyDescent="0.3">
      <c r="A31" s="79" t="s">
        <v>21</v>
      </c>
      <c r="B31" s="102">
        <f>ROUND('Travel and subsistence costs'!E30,2)</f>
        <v>0</v>
      </c>
      <c r="C31" s="23"/>
      <c r="D31" s="24"/>
      <c r="E31" s="24"/>
      <c r="F31" s="88">
        <f>SUM(C31:E31)</f>
        <v>0</v>
      </c>
      <c r="G31" s="108" t="str">
        <f>IF((B31=0),"",IF(B31=F31,"Yes", "No"))</f>
        <v/>
      </c>
    </row>
    <row r="32" spans="1:7" ht="15.75" thickBot="1" x14ac:dyDescent="0.3">
      <c r="A32" s="35"/>
      <c r="B32" s="89"/>
      <c r="C32" s="89"/>
      <c r="D32" s="89"/>
      <c r="E32" s="89"/>
      <c r="F32" s="89"/>
      <c r="G32" s="110"/>
    </row>
    <row r="33" spans="1:7" ht="15.75" thickBot="1" x14ac:dyDescent="0.3">
      <c r="A33" s="61" t="s">
        <v>39</v>
      </c>
      <c r="B33" s="90">
        <f>SUM(B30:B31)</f>
        <v>0</v>
      </c>
      <c r="C33" s="90">
        <f>SUM(C30:C31)</f>
        <v>0</v>
      </c>
      <c r="D33" s="90">
        <f>SUM(D30:D31)</f>
        <v>0</v>
      </c>
      <c r="E33" s="90">
        <f>SUM(E30:E31)</f>
        <v>0</v>
      </c>
      <c r="F33" s="90">
        <f>SUM(F30:F31)</f>
        <v>0</v>
      </c>
      <c r="G33" s="109" t="str">
        <f>IF((B33=0),"",IF(B33=F33,"Yes", "No"))</f>
        <v/>
      </c>
    </row>
    <row r="34" spans="1:7" x14ac:dyDescent="0.25">
      <c r="A34" s="35"/>
      <c r="B34" s="91"/>
      <c r="C34" s="91"/>
      <c r="D34" s="91"/>
      <c r="E34" s="91"/>
      <c r="F34" s="91"/>
      <c r="G34" s="92"/>
    </row>
    <row r="35" spans="1:7" ht="15.75" thickBot="1" x14ac:dyDescent="0.3">
      <c r="A35" s="35"/>
      <c r="B35" s="40"/>
      <c r="C35" s="40"/>
      <c r="D35" s="40"/>
      <c r="E35" s="35"/>
      <c r="F35" s="35"/>
      <c r="G35" s="35"/>
    </row>
    <row r="36" spans="1:7" ht="15.75" thickBot="1" x14ac:dyDescent="0.3">
      <c r="A36" s="35"/>
      <c r="B36" s="105" t="s">
        <v>60</v>
      </c>
      <c r="C36" s="111" t="s">
        <v>67</v>
      </c>
      <c r="D36" s="113" t="s">
        <v>66</v>
      </c>
      <c r="E36" s="114"/>
      <c r="F36" s="115" t="s">
        <v>48</v>
      </c>
      <c r="G36" s="116"/>
    </row>
    <row r="37" spans="1:7" ht="15.75" thickBot="1" x14ac:dyDescent="0.3">
      <c r="A37" s="35"/>
      <c r="B37" s="26">
        <f>B33-D37</f>
        <v>0</v>
      </c>
      <c r="C37" s="106" t="b">
        <f>IF(AND(B21="Fundamental Research",B23="Micro/Small"),"100%",IF(AND(B21="Feasibility Studies",B23="Micro/Small"),"70%",IF(AND(B21="Industrial Research",B23="Micro/Small"),"70%",IF(AND(B21="Experimental Development",B23="Micro/Small"),"45%",IF(AND(B21="Fundamental Research",B23="Medium"),"100%",IF(AND(B21="Feasibility Studies",B23="Medium"),"60%",IF(AND(B21="Industrial Research",B23="Medium"),"60%",IF(AND(B21="Experimental Development",B23="Medium"),"35%",IF(AND(B21="Fundamental Research",B23="Large"),"100%",IF(AND(B21="Feasibility Studies",B23="Large"),"50%",IF(AND(B21="Industrial Research",B23="Large"),"50%",IF(AND(B21="Experimental Development",B23="Large"),"25%"))))))))))))</f>
        <v>0</v>
      </c>
      <c r="D37" s="93">
        <f>B33*C37</f>
        <v>0</v>
      </c>
      <c r="E37" s="94"/>
      <c r="F37" s="95">
        <f>B33</f>
        <v>0</v>
      </c>
      <c r="G37" s="96"/>
    </row>
    <row r="38" spans="1:7" x14ac:dyDescent="0.25">
      <c r="A38" s="35"/>
      <c r="B38" s="35"/>
      <c r="C38" s="35"/>
      <c r="D38" s="35"/>
      <c r="E38" s="35"/>
      <c r="F38" s="35"/>
      <c r="G38" s="35"/>
    </row>
    <row r="39" spans="1:7" x14ac:dyDescent="0.25">
      <c r="A39" s="35"/>
      <c r="B39" s="35"/>
      <c r="C39" s="35"/>
      <c r="D39" s="35"/>
      <c r="E39" s="35"/>
      <c r="F39" s="35"/>
      <c r="G39" s="35"/>
    </row>
    <row r="40" spans="1:7" x14ac:dyDescent="0.25">
      <c r="A40" s="35"/>
      <c r="B40" s="35"/>
      <c r="C40" s="35"/>
      <c r="D40" s="35"/>
      <c r="E40" s="35"/>
      <c r="F40" s="35"/>
      <c r="G40" s="35"/>
    </row>
    <row r="41" spans="1:7" x14ac:dyDescent="0.25">
      <c r="A41" s="35"/>
      <c r="B41" s="35"/>
      <c r="C41" s="35"/>
      <c r="D41" s="35"/>
      <c r="E41" s="35"/>
      <c r="F41" s="35"/>
      <c r="G41" s="35"/>
    </row>
  </sheetData>
  <sheetProtection formatColumns="0" formatRows="0"/>
  <mergeCells count="4">
    <mergeCell ref="D36:E36"/>
    <mergeCell ref="F36:G36"/>
    <mergeCell ref="A28:E28"/>
    <mergeCell ref="B15:F15"/>
  </mergeCells>
  <conditionalFormatting sqref="G33:G34 G30:G31">
    <cfRule type="cellIs" dxfId="18" priority="7" operator="equal">
      <formula>"Yes"</formula>
    </cfRule>
    <cfRule type="cellIs" dxfId="17" priority="8" operator="equal">
      <formula>"No"</formula>
    </cfRule>
  </conditionalFormatting>
  <conditionalFormatting sqref="B21">
    <cfRule type="containsText" dxfId="11" priority="4" operator="containsText" text="Yes">
      <formula>NOT(ISERROR(SEARCH("Yes",B21)))</formula>
    </cfRule>
    <cfRule type="containsText" dxfId="10" priority="5" operator="containsText" text="No">
      <formula>NOT(ISERROR(SEARCH("No",B21)))</formula>
    </cfRule>
    <cfRule type="containsText" dxfId="9" priority="6" operator="containsText" text="Please select">
      <formula>NOT(ISERROR(SEARCH("Please select",B21)))</formula>
    </cfRule>
  </conditionalFormatting>
  <conditionalFormatting sqref="B23">
    <cfRule type="containsText" dxfId="8" priority="1" operator="containsText" text="Yes">
      <formula>NOT(ISERROR(SEARCH("Yes",B23)))</formula>
    </cfRule>
    <cfRule type="containsText" dxfId="7" priority="2" operator="containsText" text="No">
      <formula>NOT(ISERROR(SEARCH("No",B23)))</formula>
    </cfRule>
    <cfRule type="containsText" dxfId="6" priority="3" operator="containsText" text="Please select">
      <formula>NOT(ISERROR(SEARCH("Please select",B23)))</formula>
    </cfRule>
  </conditionalFormatting>
  <dataValidations count="3">
    <dataValidation type="list" showInputMessage="1" showErrorMessage="1" sqref="B24" xr:uid="{00000000-0002-0000-0000-000000000000}">
      <formula1>"Please select, Fundamental Research, Feasibility Studies, Industrial Research, Experimental Development"</formula1>
    </dataValidation>
    <dataValidation type="list" showInputMessage="1" showErrorMessage="1" promptTitle="Please select" sqref="B21" xr:uid="{00000000-0002-0000-0000-000001000000}">
      <formula1>"Please select, Fundamental Research, Feasibility Studies, Industrial Research, Experimental Development"</formula1>
    </dataValidation>
    <dataValidation type="list" showInputMessage="1" showErrorMessage="1" promptTitle="Please select" sqref="B23" xr:uid="{00000000-0002-0000-0000-000002000000}">
      <formula1>"Please select,Micro/Small,Medium,Large"</formula1>
    </dataValidation>
  </dataValidations>
  <hyperlinks>
    <hyperlink ref="C23" r:id="rId1" display="European Commission Recommendation of 6 May 2003" xr:uid="{00000000-0004-0000-0000-000000000000}"/>
  </hyperlinks>
  <pageMargins left="0.70866141732283472" right="0.70866141732283472" top="0.74803149606299213" bottom="0.74803149606299213" header="0.31496062992125984" footer="0.31496062992125984"/>
  <pageSetup paperSize="9" scale="73" orientation="landscape"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0"/>
  <sheetViews>
    <sheetView zoomScaleNormal="100" zoomScaleSheetLayoutView="100" workbookViewId="0">
      <selection activeCell="I25" sqref="I25"/>
    </sheetView>
  </sheetViews>
  <sheetFormatPr defaultColWidth="9.140625" defaultRowHeight="15" x14ac:dyDescent="0.25"/>
  <cols>
    <col min="1" max="1" width="39.5703125" style="38" customWidth="1"/>
    <col min="2" max="2" width="23.42578125" style="38" customWidth="1"/>
    <col min="3" max="3" width="10.28515625" style="38" customWidth="1"/>
    <col min="4" max="4" width="16.5703125" style="38" customWidth="1"/>
    <col min="5" max="16384" width="9.140625" style="38"/>
  </cols>
  <sheetData>
    <row r="1" spans="1:5" x14ac:dyDescent="0.25">
      <c r="A1" s="32" t="s">
        <v>72</v>
      </c>
      <c r="B1" s="34"/>
      <c r="C1" s="34"/>
      <c r="D1" s="37"/>
      <c r="E1" s="37"/>
    </row>
    <row r="2" spans="1:5" x14ac:dyDescent="0.25">
      <c r="A2" s="40"/>
      <c r="B2" s="35"/>
      <c r="C2" s="35"/>
      <c r="D2" s="35"/>
    </row>
    <row r="3" spans="1:5" x14ac:dyDescent="0.25">
      <c r="A3" s="45" t="s">
        <v>51</v>
      </c>
      <c r="B3" s="47"/>
      <c r="C3" s="47"/>
      <c r="D3" s="47"/>
      <c r="E3" s="47"/>
    </row>
    <row r="4" spans="1:5" x14ac:dyDescent="0.25">
      <c r="A4" s="35"/>
      <c r="B4" s="32"/>
      <c r="C4" s="32"/>
      <c r="D4" s="32"/>
      <c r="E4" s="35"/>
    </row>
    <row r="5" spans="1:5" ht="15.75" thickBot="1" x14ac:dyDescent="0.3">
      <c r="A5" s="54" t="s">
        <v>58</v>
      </c>
      <c r="B5" s="36"/>
      <c r="C5" s="36"/>
      <c r="D5" s="35"/>
      <c r="E5" s="35"/>
    </row>
    <row r="6" spans="1:5" ht="15.75" thickBot="1" x14ac:dyDescent="0.3">
      <c r="A6" s="54" t="s">
        <v>1</v>
      </c>
      <c r="B6" s="121"/>
      <c r="C6" s="122"/>
      <c r="D6" s="123"/>
      <c r="E6" s="35"/>
    </row>
    <row r="7" spans="1:5" ht="15.75" thickBot="1" x14ac:dyDescent="0.3">
      <c r="A7" s="54" t="s">
        <v>2</v>
      </c>
      <c r="B7" s="127"/>
      <c r="C7" s="128"/>
      <c r="D7" s="129"/>
      <c r="E7" s="35"/>
    </row>
    <row r="8" spans="1:5" ht="15.75" thickBot="1" x14ac:dyDescent="0.3">
      <c r="A8" s="54" t="s">
        <v>3</v>
      </c>
      <c r="B8" s="127"/>
      <c r="C8" s="128"/>
      <c r="D8" s="129"/>
      <c r="E8" s="35"/>
    </row>
    <row r="9" spans="1:5" ht="15.75" thickBot="1" x14ac:dyDescent="0.3">
      <c r="A9" s="54" t="s">
        <v>4</v>
      </c>
      <c r="B9" s="127"/>
      <c r="C9" s="128"/>
      <c r="D9" s="129"/>
      <c r="E9" s="35"/>
    </row>
    <row r="10" spans="1:5" ht="15.75" thickBot="1" x14ac:dyDescent="0.3">
      <c r="A10" s="54" t="s">
        <v>5</v>
      </c>
      <c r="B10" s="127"/>
      <c r="C10" s="128"/>
      <c r="D10" s="129"/>
      <c r="E10" s="35"/>
    </row>
    <row r="11" spans="1:5" ht="15.75" thickBot="1" x14ac:dyDescent="0.3">
      <c r="A11" s="54" t="s">
        <v>6</v>
      </c>
      <c r="B11" s="127"/>
      <c r="C11" s="128"/>
      <c r="D11" s="129"/>
      <c r="E11" s="35"/>
    </row>
    <row r="12" spans="1:5" ht="15.75" thickBot="1" x14ac:dyDescent="0.3">
      <c r="A12" s="54"/>
      <c r="B12" s="36"/>
      <c r="C12" s="36"/>
      <c r="D12" s="35"/>
      <c r="E12" s="35"/>
    </row>
    <row r="13" spans="1:5" ht="63" customHeight="1" thickBot="1" x14ac:dyDescent="0.3">
      <c r="A13" s="54" t="s">
        <v>7</v>
      </c>
      <c r="B13" s="124"/>
      <c r="C13" s="125"/>
      <c r="D13" s="126"/>
      <c r="E13" s="35"/>
    </row>
    <row r="14" spans="1:5" ht="15.75" thickBot="1" x14ac:dyDescent="0.3">
      <c r="A14" s="54"/>
      <c r="B14" s="36"/>
      <c r="C14" s="36"/>
      <c r="D14" s="35"/>
      <c r="E14" s="35"/>
    </row>
    <row r="15" spans="1:5" ht="15.75" thickBot="1" x14ac:dyDescent="0.3">
      <c r="A15" s="54" t="s">
        <v>38</v>
      </c>
      <c r="B15" s="121"/>
      <c r="C15" s="122"/>
      <c r="D15" s="123"/>
      <c r="E15" s="35"/>
    </row>
    <row r="16" spans="1:5" ht="14.45" customHeight="1" thickBot="1" x14ac:dyDescent="0.3">
      <c r="A16" s="54" t="s">
        <v>30</v>
      </c>
      <c r="B16" s="27"/>
      <c r="C16" s="36"/>
      <c r="D16" s="35"/>
      <c r="E16" s="35"/>
    </row>
    <row r="17" spans="1:5" ht="15.75" thickBot="1" x14ac:dyDescent="0.3">
      <c r="A17" s="54" t="s">
        <v>8</v>
      </c>
      <c r="B17" s="6"/>
      <c r="C17" s="36"/>
      <c r="D17" s="35"/>
      <c r="E17" s="35"/>
    </row>
    <row r="18" spans="1:5" ht="15.75" thickBot="1" x14ac:dyDescent="0.3">
      <c r="A18" s="54" t="s">
        <v>9</v>
      </c>
      <c r="B18" s="28"/>
      <c r="C18" s="36"/>
      <c r="D18" s="35"/>
      <c r="E18" s="35"/>
    </row>
    <row r="19" spans="1:5" ht="15.75" thickBot="1" x14ac:dyDescent="0.3">
      <c r="A19" s="54" t="s">
        <v>10</v>
      </c>
      <c r="B19" s="5"/>
      <c r="C19" s="36"/>
      <c r="D19" s="65"/>
      <c r="E19" s="35"/>
    </row>
    <row r="20" spans="1:5" ht="15.75" thickBot="1" x14ac:dyDescent="0.3">
      <c r="A20" s="54" t="s">
        <v>11</v>
      </c>
      <c r="B20" s="5"/>
      <c r="C20" s="36"/>
      <c r="D20" s="35"/>
      <c r="E20" s="35"/>
    </row>
    <row r="21" spans="1:5" ht="15.75" thickBot="1" x14ac:dyDescent="0.3">
      <c r="A21" s="54" t="s">
        <v>12</v>
      </c>
      <c r="B21" s="5"/>
      <c r="C21" s="36"/>
      <c r="D21" s="35"/>
      <c r="E21" s="35"/>
    </row>
    <row r="22" spans="1:5" ht="15.75" thickBot="1" x14ac:dyDescent="0.3">
      <c r="A22" s="54" t="s">
        <v>36</v>
      </c>
      <c r="B22" s="5"/>
      <c r="C22" s="36"/>
      <c r="D22" s="35"/>
      <c r="E22" s="35"/>
    </row>
    <row r="23" spans="1:5" ht="15.75" thickBot="1" x14ac:dyDescent="0.3">
      <c r="A23" s="54" t="s">
        <v>63</v>
      </c>
      <c r="B23" s="27"/>
      <c r="C23" s="66" t="s">
        <v>35</v>
      </c>
      <c r="D23" s="35"/>
      <c r="E23" s="35"/>
    </row>
    <row r="24" spans="1:5" x14ac:dyDescent="0.25">
      <c r="B24" s="36"/>
      <c r="C24" s="36"/>
      <c r="D24" s="35"/>
      <c r="E24" s="35"/>
    </row>
    <row r="25" spans="1:5" ht="15.75" thickBot="1" x14ac:dyDescent="0.3">
      <c r="A25" s="62" t="s">
        <v>13</v>
      </c>
      <c r="B25" s="63"/>
      <c r="C25" s="63"/>
      <c r="D25" s="47"/>
      <c r="E25" s="47"/>
    </row>
    <row r="26" spans="1:5" ht="15.75" thickBot="1" x14ac:dyDescent="0.3">
      <c r="A26" s="35" t="s">
        <v>45</v>
      </c>
      <c r="B26" s="35"/>
      <c r="C26" s="35"/>
      <c r="D26" s="29" t="s">
        <v>14</v>
      </c>
      <c r="E26" s="35"/>
    </row>
    <row r="27" spans="1:5" x14ac:dyDescent="0.25">
      <c r="A27" s="35"/>
      <c r="B27" s="35"/>
      <c r="C27" s="35"/>
      <c r="D27" s="35"/>
      <c r="E27" s="35"/>
    </row>
    <row r="28" spans="1:5" x14ac:dyDescent="0.25">
      <c r="A28" s="42"/>
      <c r="B28" s="42"/>
      <c r="C28" s="42"/>
      <c r="D28" s="42"/>
      <c r="E28" s="35"/>
    </row>
    <row r="29" spans="1:5" x14ac:dyDescent="0.25">
      <c r="A29" s="42"/>
      <c r="B29" s="42"/>
      <c r="C29" s="42"/>
      <c r="D29" s="42"/>
      <c r="E29" s="35"/>
    </row>
    <row r="30" spans="1:5" x14ac:dyDescent="0.25">
      <c r="A30" s="67"/>
      <c r="B30" s="42"/>
      <c r="C30" s="42"/>
      <c r="D30" s="35"/>
      <c r="E30" s="35"/>
    </row>
  </sheetData>
  <sheetProtection formatColumns="0" formatRows="0"/>
  <mergeCells count="8">
    <mergeCell ref="B15:D15"/>
    <mergeCell ref="B13:D13"/>
    <mergeCell ref="B6:D6"/>
    <mergeCell ref="B7:D7"/>
    <mergeCell ref="B8:D8"/>
    <mergeCell ref="B9:D9"/>
    <mergeCell ref="B10:D10"/>
    <mergeCell ref="B11:D11"/>
  </mergeCells>
  <conditionalFormatting sqref="D26">
    <cfRule type="containsText" dxfId="2" priority="1" operator="containsText" text="Yes">
      <formula>NOT(ISERROR(SEARCH("Yes",D26)))</formula>
    </cfRule>
    <cfRule type="containsText" dxfId="1" priority="2" operator="containsText" text="No">
      <formula>NOT(ISERROR(SEARCH("No",D26)))</formula>
    </cfRule>
    <cfRule type="containsText" dxfId="0" priority="3" operator="containsText" text="Please select">
      <formula>NOT(ISERROR(SEARCH("Please select",D26)))</formula>
    </cfRule>
  </conditionalFormatting>
  <dataValidations count="2">
    <dataValidation type="list" showInputMessage="1" showErrorMessage="1" promptTitle="Please select" sqref="D26" xr:uid="{00000000-0002-0000-0100-000000000000}">
      <formula1>"Please select, Yes, No"</formula1>
    </dataValidation>
    <dataValidation showInputMessage="1" showErrorMessage="1" sqref="B22" xr:uid="{00000000-0002-0000-0100-000001000000}"/>
  </dataValidations>
  <hyperlinks>
    <hyperlink ref="C23" r:id="rId1" display="Please see current list of SIC codes here" xr:uid="{00000000-0004-0000-0100-000000000000}"/>
  </hyperlinks>
  <pageMargins left="0.70866141732283472" right="0.70866141732283472" top="0.74803149606299213" bottom="0.74803149606299213" header="0.31496062992125984" footer="0.31496062992125984"/>
  <pageSetup paperSize="9" scale="94"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4"/>
  <sheetViews>
    <sheetView zoomScaleNormal="100" workbookViewId="0">
      <selection activeCell="J22" sqref="J22"/>
    </sheetView>
  </sheetViews>
  <sheetFormatPr defaultColWidth="9.140625" defaultRowHeight="15" x14ac:dyDescent="0.25"/>
  <cols>
    <col min="1" max="1" width="10.42578125" style="38" customWidth="1"/>
    <col min="2" max="2" width="13.85546875" style="38" customWidth="1"/>
    <col min="3" max="3" width="19.7109375" style="38" customWidth="1"/>
    <col min="4" max="4" width="45.7109375" style="38" customWidth="1"/>
    <col min="5" max="5" width="12.28515625" style="38" customWidth="1"/>
    <col min="6" max="6" width="9.85546875" style="38" customWidth="1"/>
    <col min="7" max="16384" width="9.140625" style="38"/>
  </cols>
  <sheetData>
    <row r="1" spans="1:8" x14ac:dyDescent="0.25">
      <c r="A1" s="32" t="s">
        <v>72</v>
      </c>
      <c r="B1" s="33"/>
      <c r="C1" s="39"/>
      <c r="D1" s="39"/>
      <c r="E1" s="32"/>
      <c r="F1" s="68"/>
      <c r="G1" s="35"/>
      <c r="H1" s="37" t="s">
        <v>40</v>
      </c>
    </row>
    <row r="2" spans="1:8" x14ac:dyDescent="0.25">
      <c r="A2" s="32"/>
      <c r="B2" s="32"/>
      <c r="C2" s="32"/>
      <c r="D2" s="32"/>
      <c r="E2" s="32"/>
      <c r="F2" s="68"/>
      <c r="G2" s="35"/>
      <c r="H2" s="35"/>
    </row>
    <row r="3" spans="1:8" x14ac:dyDescent="0.25">
      <c r="A3" s="62" t="s">
        <v>53</v>
      </c>
      <c r="B3" s="46"/>
      <c r="C3" s="47"/>
      <c r="D3" s="47"/>
      <c r="E3" s="47"/>
      <c r="F3" s="69"/>
      <c r="G3" s="69"/>
      <c r="H3" s="69"/>
    </row>
    <row r="4" spans="1:8" ht="9.9499999999999993" customHeight="1" thickBot="1" x14ac:dyDescent="0.3">
      <c r="A4" s="40"/>
      <c r="B4" s="40"/>
      <c r="C4" s="40"/>
      <c r="D4" s="40"/>
      <c r="E4" s="40"/>
      <c r="F4" s="40"/>
      <c r="G4" s="35"/>
      <c r="H4" s="35"/>
    </row>
    <row r="5" spans="1:8" ht="15.75" thickBot="1" x14ac:dyDescent="0.3">
      <c r="A5" s="40" t="s">
        <v>15</v>
      </c>
      <c r="B5" s="40"/>
      <c r="C5" s="40"/>
      <c r="D5" s="40"/>
      <c r="E5" s="1">
        <v>260</v>
      </c>
      <c r="F5" s="40" t="s">
        <v>16</v>
      </c>
      <c r="G5" s="35"/>
      <c r="H5" s="35"/>
    </row>
    <row r="6" spans="1:8" ht="9.9499999999999993" customHeight="1" thickBot="1" x14ac:dyDescent="0.3">
      <c r="A6" s="40"/>
      <c r="B6" s="40"/>
      <c r="C6" s="40"/>
      <c r="D6" s="40"/>
      <c r="E6" s="40"/>
      <c r="F6" s="40"/>
      <c r="G6" s="35"/>
      <c r="H6" s="35"/>
    </row>
    <row r="7" spans="1:8" ht="15.75" thickBot="1" x14ac:dyDescent="0.3">
      <c r="A7" s="40" t="s">
        <v>17</v>
      </c>
      <c r="B7" s="40"/>
      <c r="C7" s="40"/>
      <c r="D7" s="40"/>
      <c r="E7" s="1">
        <v>8</v>
      </c>
      <c r="F7" s="40" t="s">
        <v>16</v>
      </c>
      <c r="G7" s="35"/>
      <c r="H7" s="35"/>
    </row>
    <row r="8" spans="1:8" ht="9.9499999999999993" customHeight="1" thickBot="1" x14ac:dyDescent="0.3">
      <c r="A8" s="40"/>
      <c r="B8" s="40"/>
      <c r="C8" s="40"/>
      <c r="D8" s="40"/>
      <c r="E8" s="40"/>
      <c r="F8" s="40"/>
      <c r="G8" s="35"/>
      <c r="H8" s="35"/>
    </row>
    <row r="9" spans="1:8" ht="15.75" thickBot="1" x14ac:dyDescent="0.3">
      <c r="A9" s="40" t="s">
        <v>18</v>
      </c>
      <c r="B9" s="40"/>
      <c r="C9" s="40"/>
      <c r="D9" s="40"/>
      <c r="E9" s="3"/>
      <c r="F9" s="40" t="s">
        <v>16</v>
      </c>
      <c r="G9" s="35"/>
      <c r="H9" s="35"/>
    </row>
    <row r="10" spans="1:8" ht="9.9499999999999993" customHeight="1" thickBot="1" x14ac:dyDescent="0.3">
      <c r="A10" s="40"/>
      <c r="B10" s="40"/>
      <c r="C10" s="40"/>
      <c r="D10" s="40"/>
      <c r="E10" s="40"/>
      <c r="F10" s="40"/>
      <c r="G10" s="35"/>
      <c r="H10" s="35"/>
    </row>
    <row r="11" spans="1:8" ht="15.75" thickBot="1" x14ac:dyDescent="0.3">
      <c r="A11" s="40" t="s">
        <v>19</v>
      </c>
      <c r="B11" s="40"/>
      <c r="C11" s="40"/>
      <c r="D11" s="40"/>
      <c r="E11" s="70">
        <f>E5-E7-E9</f>
        <v>252</v>
      </c>
      <c r="F11" s="40" t="s">
        <v>16</v>
      </c>
      <c r="G11" s="35"/>
      <c r="H11" s="35"/>
    </row>
    <row r="12" spans="1:8" ht="9.9499999999999993" customHeight="1" thickBot="1" x14ac:dyDescent="0.3">
      <c r="A12" s="40"/>
      <c r="B12" s="40"/>
      <c r="C12" s="40"/>
      <c r="D12" s="40"/>
      <c r="E12" s="44"/>
      <c r="F12" s="40"/>
      <c r="G12" s="35"/>
      <c r="H12" s="35"/>
    </row>
    <row r="13" spans="1:8" ht="15.75" thickBot="1" x14ac:dyDescent="0.3">
      <c r="A13" s="40" t="s">
        <v>44</v>
      </c>
      <c r="B13" s="40"/>
      <c r="C13" s="40"/>
      <c r="D13" s="40"/>
      <c r="E13" s="29" t="s">
        <v>14</v>
      </c>
      <c r="F13" s="40"/>
      <c r="G13" s="35"/>
      <c r="H13" s="35"/>
    </row>
    <row r="14" spans="1:8" ht="15.75" thickBot="1" x14ac:dyDescent="0.3">
      <c r="A14" s="40" t="s">
        <v>46</v>
      </c>
      <c r="B14" s="40"/>
      <c r="C14" s="40"/>
      <c r="D14" s="40"/>
      <c r="E14" s="2"/>
      <c r="F14" s="41"/>
      <c r="G14" s="35"/>
      <c r="H14" s="35"/>
    </row>
    <row r="15" spans="1:8" ht="14.45" customHeight="1" x14ac:dyDescent="0.25">
      <c r="A15" s="40"/>
      <c r="B15" s="40"/>
      <c r="C15" s="40"/>
      <c r="D15" s="40"/>
      <c r="E15" s="40"/>
      <c r="F15" s="40"/>
      <c r="G15" s="35"/>
      <c r="H15" s="35"/>
    </row>
    <row r="16" spans="1:8" ht="11.45" customHeight="1" x14ac:dyDescent="0.25">
      <c r="A16" s="71" t="s">
        <v>65</v>
      </c>
      <c r="B16" s="40"/>
      <c r="C16" s="40"/>
      <c r="D16" s="40"/>
      <c r="E16" s="40"/>
      <c r="F16" s="40"/>
      <c r="G16" s="35"/>
      <c r="H16" s="35"/>
    </row>
    <row r="17" spans="1:8" ht="29.45" customHeight="1" x14ac:dyDescent="0.25">
      <c r="A17" s="130" t="s">
        <v>56</v>
      </c>
      <c r="B17" s="130"/>
      <c r="C17" s="130"/>
      <c r="D17" s="130"/>
      <c r="E17" s="130"/>
      <c r="F17" s="130"/>
      <c r="G17" s="130"/>
      <c r="H17" s="130"/>
    </row>
    <row r="18" spans="1:8" ht="7.5" customHeight="1" thickBot="1" x14ac:dyDescent="0.3">
      <c r="A18" s="35"/>
      <c r="B18" s="35"/>
      <c r="C18" s="35"/>
      <c r="D18" s="35"/>
      <c r="E18" s="35"/>
      <c r="F18" s="35"/>
      <c r="G18" s="35"/>
      <c r="H18" s="35"/>
    </row>
    <row r="19" spans="1:8" ht="15.75" thickBot="1" x14ac:dyDescent="0.3">
      <c r="A19" s="35"/>
      <c r="B19" s="35"/>
      <c r="C19" s="72" t="s">
        <v>64</v>
      </c>
      <c r="D19" s="73" t="s">
        <v>55</v>
      </c>
      <c r="E19" s="35"/>
      <c r="F19" s="35"/>
      <c r="G19" s="35"/>
      <c r="H19" s="35"/>
    </row>
    <row r="20" spans="1:8" ht="15.75" thickBot="1" x14ac:dyDescent="0.3">
      <c r="A20" s="35"/>
      <c r="B20" s="35"/>
      <c r="C20" s="74">
        <v>1</v>
      </c>
      <c r="D20" s="25"/>
      <c r="E20" s="35"/>
      <c r="F20" s="35"/>
      <c r="G20" s="35"/>
      <c r="H20" s="35"/>
    </row>
    <row r="21" spans="1:8" ht="15.75" thickBot="1" x14ac:dyDescent="0.3">
      <c r="A21" s="35"/>
      <c r="B21" s="35"/>
      <c r="C21" s="74">
        <v>2</v>
      </c>
      <c r="D21" s="25"/>
      <c r="E21" s="35"/>
      <c r="F21" s="35"/>
      <c r="G21" s="35"/>
      <c r="H21" s="35"/>
    </row>
    <row r="22" spans="1:8" ht="15.75" thickBot="1" x14ac:dyDescent="0.3">
      <c r="A22" s="35"/>
      <c r="B22" s="35"/>
      <c r="C22" s="75">
        <v>3</v>
      </c>
      <c r="D22" s="25"/>
      <c r="E22" s="35"/>
      <c r="F22" s="35"/>
      <c r="G22" s="35"/>
      <c r="H22" s="35"/>
    </row>
    <row r="23" spans="1:8" ht="15.75" thickBot="1" x14ac:dyDescent="0.3">
      <c r="A23" s="35"/>
      <c r="B23" s="35"/>
      <c r="C23" s="35"/>
      <c r="D23" s="35"/>
      <c r="E23" s="35"/>
      <c r="F23" s="35"/>
      <c r="G23" s="35"/>
      <c r="H23" s="35"/>
    </row>
    <row r="24" spans="1:8" ht="15.75" thickBot="1" x14ac:dyDescent="0.3">
      <c r="A24" s="37"/>
      <c r="B24" s="35"/>
      <c r="C24" s="76" t="s">
        <v>54</v>
      </c>
      <c r="D24" s="77">
        <f>SUM(D20:D22)</f>
        <v>0</v>
      </c>
      <c r="E24" s="35"/>
      <c r="F24" s="35"/>
      <c r="G24" s="35"/>
      <c r="H24" s="35"/>
    </row>
  </sheetData>
  <sheetProtection formatColumns="0" formatRows="0"/>
  <mergeCells count="1">
    <mergeCell ref="A17:H17"/>
  </mergeCells>
  <conditionalFormatting sqref="E14">
    <cfRule type="cellIs" dxfId="16" priority="5" operator="equal">
      <formula>0</formula>
    </cfRule>
    <cfRule type="cellIs" dxfId="15" priority="6" operator="lessThan">
      <formula>0.5</formula>
    </cfRule>
  </conditionalFormatting>
  <conditionalFormatting sqref="E13">
    <cfRule type="containsText" dxfId="5" priority="1" operator="containsText" text="Yes">
      <formula>NOT(ISERROR(SEARCH("Yes",E13)))</formula>
    </cfRule>
    <cfRule type="containsText" dxfId="4" priority="2" operator="containsText" text="No">
      <formula>NOT(ISERROR(SEARCH("No",E13)))</formula>
    </cfRule>
    <cfRule type="containsText" dxfId="3" priority="3" operator="containsText" text="Please select">
      <formula>NOT(ISERROR(SEARCH("Please select",E13)))</formula>
    </cfRule>
  </conditionalFormatting>
  <dataValidations count="1">
    <dataValidation type="list" showInputMessage="1" showErrorMessage="1" promptTitle="Please select" sqref="E13" xr:uid="{00000000-0002-0000-0200-000000000000}">
      <formula1>"Please select, Yes, No"</formula1>
    </dataValidation>
  </dataValidations>
  <pageMargins left="0.70866141732283472" right="0.70866141732283472" top="0.74803149606299213" bottom="0.74803149606299213"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3"/>
  <sheetViews>
    <sheetView zoomScaleNormal="100" workbookViewId="0">
      <selection activeCell="M11" sqref="M11"/>
    </sheetView>
  </sheetViews>
  <sheetFormatPr defaultColWidth="9.140625" defaultRowHeight="15" x14ac:dyDescent="0.25"/>
  <cols>
    <col min="1" max="1" width="52.85546875" style="38" customWidth="1"/>
    <col min="2" max="2" width="15.140625" style="38" customWidth="1"/>
    <col min="3" max="3" width="17.28515625" style="38" customWidth="1"/>
    <col min="4" max="4" width="15.85546875" style="38" customWidth="1"/>
    <col min="5" max="5" width="14.85546875" style="38" customWidth="1"/>
    <col min="6" max="6" width="1" style="38" customWidth="1"/>
    <col min="7" max="7" width="0.85546875" style="38" customWidth="1"/>
    <col min="8" max="16384" width="9.140625" style="38"/>
  </cols>
  <sheetData>
    <row r="1" spans="1:8" x14ac:dyDescent="0.25">
      <c r="A1" s="32" t="s">
        <v>72</v>
      </c>
      <c r="B1" s="33"/>
      <c r="C1" s="39"/>
      <c r="D1" s="68"/>
      <c r="E1" s="35"/>
      <c r="F1" s="35"/>
      <c r="G1" s="35"/>
      <c r="H1" s="37"/>
    </row>
    <row r="2" spans="1:8" x14ac:dyDescent="0.25">
      <c r="A2" s="32"/>
      <c r="B2" s="32"/>
      <c r="C2" s="32"/>
      <c r="D2" s="68"/>
      <c r="E2" s="35"/>
      <c r="F2" s="35"/>
      <c r="G2" s="35"/>
      <c r="H2" s="35"/>
    </row>
    <row r="3" spans="1:8" x14ac:dyDescent="0.25">
      <c r="A3" s="62" t="s">
        <v>74</v>
      </c>
      <c r="B3" s="46"/>
      <c r="C3" s="47"/>
      <c r="D3" s="69"/>
      <c r="E3" s="48"/>
      <c r="F3" s="48"/>
      <c r="G3" s="48"/>
      <c r="H3" s="48"/>
    </row>
    <row r="4" spans="1:8" ht="15.75" thickBot="1" x14ac:dyDescent="0.3">
      <c r="A4" s="40"/>
      <c r="B4" s="40"/>
      <c r="C4" s="40"/>
      <c r="D4" s="40"/>
      <c r="E4" s="35"/>
      <c r="F4" s="35"/>
      <c r="G4" s="35"/>
      <c r="H4" s="35"/>
    </row>
    <row r="5" spans="1:8" ht="15.75" thickBot="1" x14ac:dyDescent="0.3">
      <c r="A5" s="40" t="s">
        <v>49</v>
      </c>
      <c r="B5" s="40"/>
      <c r="C5" s="40"/>
      <c r="D5" s="29" t="s">
        <v>14</v>
      </c>
      <c r="E5" s="35"/>
      <c r="F5" s="35"/>
      <c r="G5" s="35"/>
      <c r="H5" s="35"/>
    </row>
    <row r="6" spans="1:8" x14ac:dyDescent="0.25">
      <c r="A6" s="40"/>
      <c r="B6" s="40"/>
      <c r="C6" s="40"/>
      <c r="D6" s="40"/>
      <c r="E6" s="35"/>
      <c r="F6" s="35"/>
      <c r="G6" s="35"/>
      <c r="H6" s="35"/>
    </row>
    <row r="7" spans="1:8" x14ac:dyDescent="0.25">
      <c r="A7" s="40" t="s">
        <v>75</v>
      </c>
      <c r="B7" s="40"/>
      <c r="C7" s="40"/>
      <c r="D7" s="40"/>
      <c r="E7" s="35"/>
      <c r="F7" s="35"/>
      <c r="G7" s="35"/>
      <c r="H7" s="35"/>
    </row>
    <row r="8" spans="1:8" x14ac:dyDescent="0.25">
      <c r="A8" s="40"/>
      <c r="B8" s="40"/>
      <c r="C8" s="40"/>
      <c r="D8" s="40"/>
      <c r="E8" s="35"/>
      <c r="F8" s="35"/>
      <c r="G8" s="35"/>
      <c r="H8" s="35"/>
    </row>
    <row r="9" spans="1:8" x14ac:dyDescent="0.25">
      <c r="A9" s="40" t="s">
        <v>50</v>
      </c>
      <c r="B9" s="40"/>
      <c r="C9" s="40"/>
      <c r="D9" s="40"/>
      <c r="E9" s="35"/>
      <c r="F9" s="35"/>
      <c r="G9" s="35"/>
      <c r="H9" s="35"/>
    </row>
    <row r="10" spans="1:8" ht="15.75" thickBot="1" x14ac:dyDescent="0.3">
      <c r="A10" s="40"/>
      <c r="B10" s="40"/>
      <c r="C10" s="40"/>
      <c r="D10" s="40"/>
      <c r="E10" s="35"/>
      <c r="F10" s="35"/>
      <c r="G10" s="35"/>
      <c r="H10" s="35"/>
    </row>
    <row r="11" spans="1:8" ht="50.45" customHeight="1" thickBot="1" x14ac:dyDescent="0.3">
      <c r="A11" s="13" t="s">
        <v>22</v>
      </c>
      <c r="B11" s="13" t="s">
        <v>23</v>
      </c>
      <c r="C11" s="13" t="s">
        <v>24</v>
      </c>
      <c r="D11" s="13" t="s">
        <v>25</v>
      </c>
      <c r="E11" s="72" t="s">
        <v>20</v>
      </c>
      <c r="F11" s="35"/>
      <c r="G11" s="35"/>
      <c r="H11" s="35"/>
    </row>
    <row r="12" spans="1:8" x14ac:dyDescent="0.25">
      <c r="A12" s="7"/>
      <c r="B12" s="14"/>
      <c r="C12" s="19"/>
      <c r="D12" s="11"/>
      <c r="E12" s="80">
        <f>SUM(B12*C12*D12)</f>
        <v>0</v>
      </c>
      <c r="F12" s="35"/>
      <c r="G12" s="35"/>
      <c r="H12" s="35"/>
    </row>
    <row r="13" spans="1:8" x14ac:dyDescent="0.25">
      <c r="A13" s="8"/>
      <c r="B13" s="15"/>
      <c r="C13" s="20"/>
      <c r="D13" s="12"/>
      <c r="E13" s="81">
        <f t="shared" ref="E13:E28" si="0">SUM(B13*C13*D13)</f>
        <v>0</v>
      </c>
      <c r="F13" s="35"/>
      <c r="G13" s="35"/>
      <c r="H13" s="35"/>
    </row>
    <row r="14" spans="1:8" x14ac:dyDescent="0.25">
      <c r="A14" s="8"/>
      <c r="B14" s="15"/>
      <c r="C14" s="20"/>
      <c r="D14" s="12"/>
      <c r="E14" s="81">
        <f t="shared" si="0"/>
        <v>0</v>
      </c>
      <c r="F14" s="35"/>
      <c r="G14" s="35"/>
      <c r="H14" s="35"/>
    </row>
    <row r="15" spans="1:8" x14ac:dyDescent="0.25">
      <c r="A15" s="8"/>
      <c r="B15" s="15"/>
      <c r="C15" s="20"/>
      <c r="D15" s="12"/>
      <c r="E15" s="81">
        <f t="shared" si="0"/>
        <v>0</v>
      </c>
      <c r="F15" s="35"/>
      <c r="G15" s="35"/>
      <c r="H15" s="35"/>
    </row>
    <row r="16" spans="1:8" x14ac:dyDescent="0.25">
      <c r="A16" s="8"/>
      <c r="B16" s="15"/>
      <c r="C16" s="20"/>
      <c r="D16" s="12"/>
      <c r="E16" s="81">
        <f t="shared" si="0"/>
        <v>0</v>
      </c>
      <c r="F16" s="35"/>
      <c r="G16" s="35"/>
      <c r="H16" s="35"/>
    </row>
    <row r="17" spans="1:8" x14ac:dyDescent="0.25">
      <c r="A17" s="8"/>
      <c r="B17" s="15"/>
      <c r="C17" s="20"/>
      <c r="D17" s="12"/>
      <c r="E17" s="81">
        <f t="shared" si="0"/>
        <v>0</v>
      </c>
      <c r="F17" s="35"/>
      <c r="G17" s="35"/>
      <c r="H17" s="35"/>
    </row>
    <row r="18" spans="1:8" x14ac:dyDescent="0.25">
      <c r="A18" s="8"/>
      <c r="B18" s="15"/>
      <c r="C18" s="20"/>
      <c r="D18" s="12"/>
      <c r="E18" s="81">
        <f t="shared" si="0"/>
        <v>0</v>
      </c>
      <c r="F18" s="35"/>
      <c r="G18" s="35"/>
      <c r="H18" s="35"/>
    </row>
    <row r="19" spans="1:8" x14ac:dyDescent="0.25">
      <c r="A19" s="8"/>
      <c r="B19" s="15"/>
      <c r="C19" s="20"/>
      <c r="D19" s="12"/>
      <c r="E19" s="81">
        <f t="shared" si="0"/>
        <v>0</v>
      </c>
      <c r="F19" s="35"/>
      <c r="G19" s="35"/>
      <c r="H19" s="35"/>
    </row>
    <row r="20" spans="1:8" x14ac:dyDescent="0.25">
      <c r="A20" s="8"/>
      <c r="B20" s="15"/>
      <c r="C20" s="20"/>
      <c r="D20" s="12"/>
      <c r="E20" s="81">
        <f t="shared" si="0"/>
        <v>0</v>
      </c>
      <c r="F20" s="35"/>
      <c r="G20" s="35"/>
      <c r="H20" s="35"/>
    </row>
    <row r="21" spans="1:8" x14ac:dyDescent="0.25">
      <c r="A21" s="8"/>
      <c r="B21" s="15"/>
      <c r="C21" s="20"/>
      <c r="D21" s="12"/>
      <c r="E21" s="81">
        <f t="shared" si="0"/>
        <v>0</v>
      </c>
      <c r="F21" s="35"/>
      <c r="G21" s="35"/>
      <c r="H21" s="35"/>
    </row>
    <row r="22" spans="1:8" x14ac:dyDescent="0.25">
      <c r="A22" s="8"/>
      <c r="B22" s="15"/>
      <c r="C22" s="20"/>
      <c r="D22" s="12"/>
      <c r="E22" s="81">
        <f t="shared" si="0"/>
        <v>0</v>
      </c>
      <c r="F22" s="35"/>
      <c r="G22" s="35"/>
      <c r="H22" s="35"/>
    </row>
    <row r="23" spans="1:8" x14ac:dyDescent="0.25">
      <c r="A23" s="8"/>
      <c r="B23" s="15"/>
      <c r="C23" s="20"/>
      <c r="D23" s="12"/>
      <c r="E23" s="81">
        <f t="shared" si="0"/>
        <v>0</v>
      </c>
      <c r="F23" s="35"/>
      <c r="G23" s="35"/>
      <c r="H23" s="35"/>
    </row>
    <row r="24" spans="1:8" x14ac:dyDescent="0.25">
      <c r="A24" s="8"/>
      <c r="B24" s="15"/>
      <c r="C24" s="20"/>
      <c r="D24" s="12"/>
      <c r="E24" s="81">
        <f t="shared" si="0"/>
        <v>0</v>
      </c>
      <c r="F24" s="35"/>
      <c r="G24" s="35"/>
      <c r="H24" s="35"/>
    </row>
    <row r="25" spans="1:8" x14ac:dyDescent="0.25">
      <c r="A25" s="8"/>
      <c r="B25" s="15"/>
      <c r="C25" s="20"/>
      <c r="D25" s="12"/>
      <c r="E25" s="81">
        <f t="shared" si="0"/>
        <v>0</v>
      </c>
      <c r="F25" s="35"/>
      <c r="G25" s="35"/>
      <c r="H25" s="35"/>
    </row>
    <row r="26" spans="1:8" x14ac:dyDescent="0.25">
      <c r="A26" s="9"/>
      <c r="B26" s="16"/>
      <c r="C26" s="21"/>
      <c r="D26" s="12"/>
      <c r="E26" s="81">
        <f t="shared" si="0"/>
        <v>0</v>
      </c>
      <c r="F26" s="35"/>
      <c r="G26" s="35"/>
      <c r="H26" s="35"/>
    </row>
    <row r="27" spans="1:8" x14ac:dyDescent="0.25">
      <c r="A27" s="9"/>
      <c r="B27" s="16"/>
      <c r="C27" s="21"/>
      <c r="D27" s="12"/>
      <c r="E27" s="81">
        <f t="shared" si="0"/>
        <v>0</v>
      </c>
      <c r="F27" s="35"/>
      <c r="G27" s="35"/>
      <c r="H27" s="35"/>
    </row>
    <row r="28" spans="1:8" ht="15.75" thickBot="1" x14ac:dyDescent="0.3">
      <c r="A28" s="10"/>
      <c r="B28" s="17"/>
      <c r="C28" s="22"/>
      <c r="D28" s="18"/>
      <c r="E28" s="82">
        <f t="shared" si="0"/>
        <v>0</v>
      </c>
      <c r="F28" s="35"/>
      <c r="G28" s="35"/>
      <c r="H28" s="35"/>
    </row>
    <row r="29" spans="1:8" ht="15.75" thickBot="1" x14ac:dyDescent="0.3">
      <c r="A29" s="49"/>
      <c r="B29" s="49"/>
      <c r="C29" s="49"/>
      <c r="D29" s="49"/>
      <c r="E29" s="78"/>
      <c r="F29" s="35"/>
      <c r="G29" s="35"/>
      <c r="H29" s="35"/>
    </row>
    <row r="30" spans="1:8" ht="15.75" thickBot="1" x14ac:dyDescent="0.3">
      <c r="A30" s="49"/>
      <c r="B30" s="49"/>
      <c r="D30" s="83" t="s">
        <v>37</v>
      </c>
      <c r="E30" s="77">
        <f>IF(D5= "Yes",SUM(E12:E28),0)</f>
        <v>0</v>
      </c>
      <c r="F30" s="35"/>
      <c r="G30" s="35"/>
      <c r="H30" s="35"/>
    </row>
    <row r="31" spans="1:8" x14ac:dyDescent="0.25">
      <c r="A31" s="49"/>
      <c r="B31" s="49"/>
      <c r="C31" s="49"/>
      <c r="D31" s="49"/>
      <c r="E31" s="35"/>
      <c r="F31" s="35"/>
      <c r="G31" s="35"/>
      <c r="H31" s="35"/>
    </row>
    <row r="32" spans="1:8" x14ac:dyDescent="0.25">
      <c r="A32" s="49"/>
      <c r="B32" s="49"/>
      <c r="C32" s="49"/>
      <c r="D32" s="49"/>
      <c r="E32" s="35"/>
      <c r="F32" s="35"/>
      <c r="G32" s="35"/>
      <c r="H32" s="35"/>
    </row>
    <row r="33" spans="1:8" x14ac:dyDescent="0.25">
      <c r="A33" s="35"/>
      <c r="B33" s="35"/>
      <c r="C33" s="35"/>
      <c r="D33" s="35"/>
      <c r="E33" s="35"/>
      <c r="F33" s="35"/>
      <c r="G33" s="35"/>
      <c r="H33" s="35"/>
    </row>
  </sheetData>
  <sheetProtection formatColumns="0" formatRows="0"/>
  <conditionalFormatting sqref="D5">
    <cfRule type="containsText" dxfId="14" priority="1" operator="containsText" text="Yes">
      <formula>NOT(ISERROR(SEARCH("Yes",D5)))</formula>
    </cfRule>
    <cfRule type="containsText" dxfId="13" priority="2" operator="containsText" text="No">
      <formula>NOT(ISERROR(SEARCH("No",D5)))</formula>
    </cfRule>
    <cfRule type="containsText" dxfId="12" priority="3" operator="containsText" text="Please select">
      <formula>NOT(ISERROR(SEARCH("Please select",D5)))</formula>
    </cfRule>
  </conditionalFormatting>
  <dataValidations count="3">
    <dataValidation allowBlank="1" showErrorMessage="1" prompt="Please enter the salary and package costs for employing a member of staff in this position, including National Insurance costs" sqref="B11" xr:uid="{00000000-0002-0000-0300-000000000000}"/>
    <dataValidation type="custom" errorStyle="warning" showInputMessage="1" showErrorMessage="1" error="Please select &quot;Yes&quot; at the top of the sheet before entering information into this table" sqref="A12:D28" xr:uid="{00000000-0002-0000-0300-000001000000}">
      <formula1>AND($D$5="Yes")</formula1>
    </dataValidation>
    <dataValidation type="list" showInputMessage="1" showErrorMessage="1" promptTitle="Please select" sqref="D5" xr:uid="{00000000-0002-0000-0300-000002000000}">
      <formula1>"Please select, Yes, No"</formula1>
    </dataValidation>
  </dataValidations>
  <pageMargins left="0.70866141732283472" right="0.70866141732283472" top="0.74803149606299213" bottom="0.74803149606299213" header="0.31496062992125984" footer="0.31496062992125984"/>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c867bc44-bef3-42e1-9af1-b47c5eb245c7">DYXCUT-1606662761-4635</_dlc_DocId>
    <_dlc_DocIdUrl xmlns="c867bc44-bef3-42e1-9af1-b47c5eb245c7">
      <Url>https://psuportal.ahrc.ac.uk/docyard/xcut/rct/_layouts/15/DocIdRedir.aspx?ID=DYXCUT-1606662761-4635</Url>
      <Description>DYXCUT-1606662761-4635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B1CBD2CDA76EC4E96B016481DC07539" ma:contentTypeVersion="0" ma:contentTypeDescription="Create a new document." ma:contentTypeScope="" ma:versionID="7a81a4416c1f777f4a04051e25de6b66">
  <xsd:schema xmlns:xsd="http://www.w3.org/2001/XMLSchema" xmlns:xs="http://www.w3.org/2001/XMLSchema" xmlns:p="http://schemas.microsoft.com/office/2006/metadata/properties" xmlns:ns2="c867bc44-bef3-42e1-9af1-b47c5eb245c7" targetNamespace="http://schemas.microsoft.com/office/2006/metadata/properties" ma:root="true" ma:fieldsID="b7eab950b8fdadefe1249bc977b709ef" ns2:_="">
    <xsd:import namespace="c867bc44-bef3-42e1-9af1-b47c5eb245c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67bc44-bef3-42e1-9af1-b47c5eb245c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714B20-FFC3-4372-A546-7454681BFE1E}">
  <ds:schemaRefs>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c867bc44-bef3-42e1-9af1-b47c5eb245c7"/>
    <ds:schemaRef ds:uri="http://www.w3.org/XML/1998/namespace"/>
    <ds:schemaRef ds:uri="http://purl.org/dc/dcmitype/"/>
  </ds:schemaRefs>
</ds:datastoreItem>
</file>

<file path=customXml/itemProps2.xml><?xml version="1.0" encoding="utf-8"?>
<ds:datastoreItem xmlns:ds="http://schemas.openxmlformats.org/officeDocument/2006/customXml" ds:itemID="{59FEE35B-1579-451A-9C8D-A3A06C7AC821}">
  <ds:schemaRefs>
    <ds:schemaRef ds:uri="http://schemas.microsoft.com/sharepoint/events"/>
  </ds:schemaRefs>
</ds:datastoreItem>
</file>

<file path=customXml/itemProps3.xml><?xml version="1.0" encoding="utf-8"?>
<ds:datastoreItem xmlns:ds="http://schemas.openxmlformats.org/officeDocument/2006/customXml" ds:itemID="{F8BDE972-9B2F-4217-851E-E8080FAF35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67bc44-bef3-42e1-9af1-b47c5eb245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B91E6F0-8DA9-47E9-9EF8-B99B0078C0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Organisation details</vt:lpstr>
      <vt:lpstr>Secondee salary costs</vt:lpstr>
      <vt:lpstr>Travel and subsistence costs</vt:lpstr>
    </vt:vector>
  </TitlesOfParts>
  <Manager/>
  <Company>Innovate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Gabrielle Newson</dc:creator>
  <cp:keywords/>
  <dc:description/>
  <cp:lastModifiedBy>Agnieszka Siewicz - AHRC UKRI</cp:lastModifiedBy>
  <cp:revision/>
  <cp:lastPrinted>2020-05-05T22:35:10Z</cp:lastPrinted>
  <dcterms:created xsi:type="dcterms:W3CDTF">2019-08-25T16:08:19Z</dcterms:created>
  <dcterms:modified xsi:type="dcterms:W3CDTF">2021-11-17T15:44:53Z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0x0101006B1CBD2CDA76EC4E96B016481DC07539</vt:lpwstr>
  </property>
  <property fmtid="{D5CDD505-2E9C-101B-9397-08002B2CF9AE}" pid="3" name="_dlc_DocIdItemGuid">
    <vt:lpwstr>e29a492e-06a0-44ef-b2c1-ea0640deae0f</vt:lpwstr>
  </property>
</Properties>
</file>