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psuportal.ahrc.ac.uk/docyard/xcut/rct/Skills Team/Innovation Scholars UKRI Programme/4. Call publication/Call docs_AHRC IS pilot call_work in progress/for sign off/"/>
    </mc:Choice>
  </mc:AlternateContent>
  <xr:revisionPtr revIDLastSave="0" documentId="13_ncr:1_{25534397-154B-4156-99CE-AB7940986B38}" xr6:coauthVersionLast="46" xr6:coauthVersionMax="46" xr10:uidLastSave="{00000000-0000-0000-0000-000000000000}"/>
  <bookViews>
    <workbookView xWindow="-120" yWindow="-120" windowWidth="29040" windowHeight="15840" xr2:uid="{00000000-000D-0000-FFFF-FFFF00000000}"/>
  </bookViews>
  <sheets>
    <sheet name="Summary" sheetId="10" r:id="rId1"/>
    <sheet name="Organisation details" sheetId="11" r:id="rId2"/>
    <sheet name="Secondee salary costs" sheetId="5" r:id="rId3"/>
    <sheet name="Travel and subsistence costs"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0" l="1"/>
  <c r="C30" i="10" l="1"/>
  <c r="C33" i="10" s="1"/>
  <c r="D30" i="10"/>
  <c r="D33" i="10" s="1"/>
  <c r="E30" i="10"/>
  <c r="F31" i="10"/>
  <c r="F30" i="10" l="1"/>
  <c r="F33" i="10" s="1"/>
  <c r="E33" i="10"/>
  <c r="D24" i="5" l="1"/>
  <c r="B30" i="10" s="1"/>
  <c r="E27" i="8"/>
  <c r="G30" i="10" l="1"/>
  <c r="E23" i="8"/>
  <c r="E24" i="8"/>
  <c r="E25" i="8"/>
  <c r="E13" i="8" l="1"/>
  <c r="E14" i="8"/>
  <c r="E15" i="8"/>
  <c r="E16" i="8"/>
  <c r="E17" i="8"/>
  <c r="E18" i="8"/>
  <c r="E19" i="8"/>
  <c r="E20" i="8"/>
  <c r="E21" i="8"/>
  <c r="E22" i="8"/>
  <c r="E26" i="8"/>
  <c r="E28" i="8"/>
  <c r="E12" i="8" l="1"/>
  <c r="E11" i="5"/>
  <c r="E30" i="8" l="1"/>
  <c r="B31" i="10" s="1"/>
  <c r="G31" i="10" l="1"/>
  <c r="B33" i="10"/>
  <c r="D37" i="10" l="1"/>
  <c r="B37" i="10" s="1"/>
  <c r="G33" i="10"/>
  <c r="F3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Agnieszka Siewicz UKRI AHRC</author>
  </authors>
  <commentList>
    <comment ref="C37" authorId="0" shapeId="0" xr:uid="{7D33741E-3E56-40E4-86D1-A3C74B0B2239}">
      <text>
        <r>
          <rPr>
            <b/>
            <sz val="9"/>
            <color indexed="81"/>
            <rFont val="Tahoma"/>
            <charset val="1"/>
          </rPr>
          <t>Agnieszka Siewicz UKRI AHRC:</t>
        </r>
        <r>
          <rPr>
            <sz val="9"/>
            <color indexed="81"/>
            <rFont val="Tahoma"/>
            <charset val="1"/>
          </rPr>
          <t xml:space="preserve">
This cell will auto-populate based on your choice of options in cells B21 and B23.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7" authorId="0" shapeId="0" xr:uid="{00000000-0006-0000-0100-000001000000}">
      <text>
        <r>
          <rPr>
            <sz val="9"/>
            <color indexed="81"/>
            <rFont val="Tahoma"/>
            <family val="2"/>
          </rPr>
          <t>If you are a  newly estabilished company, enter your forecast turnover for the 12 months ending with your next financial year end.</t>
        </r>
      </text>
    </comment>
    <comment ref="A23" authorId="0" shapeId="0" xr:uid="{00000000-0006-0000-0100-000002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9" authorId="0" shapeId="0" xr:uid="{00000000-0006-0000-0200-000001000000}">
      <text>
        <r>
          <rPr>
            <sz val="9"/>
            <color indexed="81"/>
            <rFont val="Tahoma"/>
            <family val="2"/>
          </rPr>
          <t xml:space="preserve">Please enter the salary and package cost for employing the applicant (secondee) to work on this secondment, including National Insurance costs.
You may only cost the salary for the time the applicant will be working on the secondment. </t>
        </r>
      </text>
    </comment>
  </commentList>
</comments>
</file>

<file path=xl/sharedStrings.xml><?xml version="1.0" encoding="utf-8"?>
<sst xmlns="http://schemas.openxmlformats.org/spreadsheetml/2006/main" count="86" uniqueCount="76">
  <si>
    <t xml:space="preserve">Application details </t>
  </si>
  <si>
    <t>Line 1</t>
  </si>
  <si>
    <t>Line 2</t>
  </si>
  <si>
    <t>Town/City</t>
  </si>
  <si>
    <t>Postcode</t>
  </si>
  <si>
    <t>County</t>
  </si>
  <si>
    <t>Country</t>
  </si>
  <si>
    <t>Main business activities:</t>
  </si>
  <si>
    <t>Turnover:</t>
  </si>
  <si>
    <t>VAT number:</t>
  </si>
  <si>
    <t>Place of incorporation:</t>
  </si>
  <si>
    <t>Number of staff:</t>
  </si>
  <si>
    <t>Year used for turnover and staff:</t>
  </si>
  <si>
    <t>Ultimate holding organisation details</t>
  </si>
  <si>
    <t>Please select</t>
  </si>
  <si>
    <t>Full time working days per year (52 weeks x 5 days)</t>
  </si>
  <si>
    <t>days</t>
  </si>
  <si>
    <t>Bank holidays per year</t>
  </si>
  <si>
    <t>Annual leave entitlement per year</t>
  </si>
  <si>
    <t>Working days per year</t>
  </si>
  <si>
    <t>Total cost (£)</t>
  </si>
  <si>
    <t>Travel and subsistence costs</t>
  </si>
  <si>
    <t>Purpose of journey or description of subsistence costs</t>
  </si>
  <si>
    <t>Number of individuals</t>
  </si>
  <si>
    <t>Number of times</t>
  </si>
  <si>
    <t>Cost per person per time</t>
  </si>
  <si>
    <t>Cost (£)</t>
  </si>
  <si>
    <t>Total (£)</t>
  </si>
  <si>
    <t>Completed</t>
  </si>
  <si>
    <t>When choosing attachment type in Je-S, please select 'Letter of Support'.</t>
  </si>
  <si>
    <t>Companies House company number:</t>
  </si>
  <si>
    <t>You acknowledge that any costs deemed by UK Research and Innovation as ineligible will not be funded.</t>
  </si>
  <si>
    <t>Summary of costs</t>
  </si>
  <si>
    <t>Size of organisation:</t>
  </si>
  <si>
    <t>European Commission Recommendation</t>
  </si>
  <si>
    <t xml:space="preserve"> See list of SIC codes here</t>
  </si>
  <si>
    <t>Financial year end (month):</t>
  </si>
  <si>
    <t xml:space="preserve">Total travel and subsistence costs  </t>
  </si>
  <si>
    <t>Organisation status:</t>
  </si>
  <si>
    <t>Total costs</t>
  </si>
  <si>
    <t>Page 3 of 12</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</si>
  <si>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</si>
  <si>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</si>
  <si>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Applicant salary costs</t>
  </si>
  <si>
    <t>Will the applicant be working part time (to combine working with personal responsibilities)?</t>
  </si>
  <si>
    <t>Is the host organisation part of another organisation?</t>
  </si>
  <si>
    <t>If yes, what percentage of full time equivalent will they be working? (min. 50%)</t>
  </si>
  <si>
    <t>Title:</t>
  </si>
  <si>
    <t xml:space="preserve">Total costs (£) </t>
  </si>
  <si>
    <t>Are you requesting travel and subsistence costs as part of this secondment?</t>
  </si>
  <si>
    <t>Economy travel must be used at all times.</t>
  </si>
  <si>
    <t xml:space="preserve">Organisation details </t>
  </si>
  <si>
    <t>Once complete, you must save this finance form as a PDF and submit it as an attachment with the rest of your application. When saving as a PDF, please make sure to save all pages.</t>
  </si>
  <si>
    <t>Secondee salary costs</t>
  </si>
  <si>
    <t xml:space="preserve">Total salary costs  </t>
  </si>
  <si>
    <t>Applicant salary costs per year (£)</t>
  </si>
  <si>
    <t>Please only complete the rows (number of years) that are relevent to this secondment. If the secondment will be held on a part time basis it may be pro-rated.</t>
  </si>
  <si>
    <t>Name of organisation:</t>
  </si>
  <si>
    <t>Address of organisation:</t>
  </si>
  <si>
    <t xml:space="preserve">Please enter the annual breakdown of your costs in the table below, completing only the columns (number of years) that are relevant to this secondment. </t>
  </si>
  <si>
    <t>Contribution from organisation (£)</t>
  </si>
  <si>
    <t>Primary R&amp;D category:</t>
  </si>
  <si>
    <t>Form ref.: 2022 v1 (Architecture and Design pilot)</t>
  </si>
  <si>
    <t>Standard Industry Classification (SIC) code:</t>
  </si>
  <si>
    <t>Secondment year</t>
  </si>
  <si>
    <t>Please list the salary costs of the applicant for each year of the secondment, including any salary increments, superannuation etc., in the table below.</t>
  </si>
  <si>
    <t>Funding sought from AHRC (£)</t>
  </si>
  <si>
    <t>Funding sought from AHRC (%)</t>
  </si>
  <si>
    <t>1st year</t>
  </si>
  <si>
    <t>2nd year</t>
  </si>
  <si>
    <t>3rd year</t>
  </si>
  <si>
    <t xml:space="preserve">Length of secondment
(min. 3 months, max. 3 years): </t>
  </si>
  <si>
    <t>UKRI Innovation Scholars Programme Finance Form - AHRC call - January 2022</t>
  </si>
  <si>
    <t>Name and preferred title of secondee:</t>
  </si>
  <si>
    <t>Travel and subsistence (T&amp;S) costs related to the secondment</t>
  </si>
  <si>
    <t xml:space="preserve">If yes, please complete the table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</si>
</sst>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809]* #,##0_-;\-[$£-809]* #,##0_-;_-[$£-809]* &quot;-&quot;??_-;_-@_-"/>
    <numFmt numFmtId="165" formatCode="_-[$£-809]* #,##0.00_-;\-[$£-809]* #,##0.00_-;_-[$£-809]* &quot;-&quot;??_-;_-@_-"/>
    <numFmt numFmtId="166" formatCode="_-&quot;£&quot;* #,##0_-;\-&quot;£&quot;* #,##0_-;_-&quot;£&quot;* &quot;-&quot;??_-;_-@_-"/>
  </numFmts>
  <fonts count="19"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10"/>
      <color rgb="FF000000"/>
      <name val="Calibri"/>
      <family val="2"/>
      <scheme val="minor"/>
    </font>
    <font>
      <sz val="10"/>
      <color theme="1"/>
      <name val="Calibr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31">
    <xf numFmtId="0" fontId="0" fillId="0" borderId="0" xfId="0"/>
    <xf numFmtId="0" fontId="7" fillId="2" borderId="2" xfId="0" applyFont="1" applyFill="1" applyBorder="1" applyAlignment="1" applyProtection="1">
      <alignment horizontal="left" vertical="top"/>
      <protection locked="0"/>
    </xf>
    <xf numFmtId="9" fontId="7" fillId="2" borderId="6"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6" fontId="8" fillId="2" borderId="2"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164" fontId="7" fillId="2" borderId="11" xfId="0" applyNumberFormat="1" applyFont="1" applyFill="1" applyBorder="1" applyAlignment="1" applyProtection="1">
      <alignment horizontal="left" vertical="top"/>
      <protection locked="0"/>
    </xf>
    <xf numFmtId="164" fontId="7" fillId="2" borderId="9" xfId="0" applyNumberFormat="1" applyFont="1" applyFill="1" applyBorder="1" applyAlignment="1" applyProtection="1">
      <alignment horizontal="left" vertical="top"/>
      <protection locked="0"/>
    </xf>
    <xf numFmtId="0" fontId="3" fillId="2" borderId="2"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164" fontId="7" fillId="2" borderId="10" xfId="0" applyNumberFormat="1" applyFont="1" applyFill="1" applyBorder="1" applyAlignment="1" applyProtection="1">
      <alignment horizontal="left" vertical="top"/>
      <protection locked="0"/>
    </xf>
    <xf numFmtId="0" fontId="7" fillId="2" borderId="11"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0" fillId="2" borderId="9" xfId="0" applyNumberFormat="1" applyFill="1" applyBorder="1" applyAlignment="1" applyProtection="1">
      <alignment horizontal="center" vertical="center"/>
      <protection locked="0"/>
    </xf>
    <xf numFmtId="0" fontId="0" fillId="2" borderId="10" xfId="0" applyNumberFormat="1" applyFill="1" applyBorder="1" applyAlignment="1" applyProtection="1">
      <alignment horizontal="center" vertical="center"/>
      <protection locked="0"/>
    </xf>
    <xf numFmtId="44" fontId="0" fillId="2" borderId="12" xfId="0" applyNumberFormat="1" applyFill="1" applyBorder="1" applyProtection="1">
      <protection locked="0"/>
    </xf>
    <xf numFmtId="44" fontId="0" fillId="2" borderId="10" xfId="0" applyNumberFormat="1" applyFill="1" applyBorder="1" applyProtection="1">
      <protection locked="0"/>
    </xf>
    <xf numFmtId="165" fontId="0" fillId="2" borderId="4" xfId="1" applyNumberFormat="1" applyFont="1" applyFill="1" applyBorder="1" applyAlignment="1" applyProtection="1">
      <alignment horizontal="center" vertical="center"/>
      <protection locked="0"/>
    </xf>
    <xf numFmtId="165" fontId="7" fillId="4" borderId="2" xfId="0" applyNumberFormat="1" applyFont="1" applyFill="1" applyBorder="1" applyAlignment="1" applyProtection="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0" fontId="7" fillId="0" borderId="2" xfId="0" applyFont="1" applyFill="1" applyBorder="1" applyAlignment="1" applyProtection="1">
      <alignment horizontal="left" vertical="top"/>
      <protection locked="0"/>
    </xf>
    <xf numFmtId="44" fontId="7" fillId="4" borderId="13" xfId="1" applyNumberFormat="1" applyFont="1" applyFill="1" applyBorder="1" applyAlignment="1" applyProtection="1">
      <alignment horizontal="left" vertical="top"/>
    </xf>
    <xf numFmtId="44" fontId="7" fillId="4" borderId="14" xfId="1" applyNumberFormat="1"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0" fillId="2" borderId="0" xfId="0" applyFill="1" applyProtection="1"/>
    <xf numFmtId="0" fontId="8" fillId="2" borderId="0" xfId="0" applyFont="1" applyFill="1" applyBorder="1" applyAlignment="1" applyProtection="1">
      <alignment horizontal="left" vertical="top"/>
    </xf>
    <xf numFmtId="0" fontId="0" fillId="2" borderId="0" xfId="0" applyFill="1" applyAlignment="1" applyProtection="1">
      <alignment horizontal="right"/>
    </xf>
    <xf numFmtId="0" fontId="0" fillId="0" borderId="0" xfId="0" applyProtection="1"/>
    <xf numFmtId="0" fontId="5" fillId="2" borderId="0"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0" fillId="5" borderId="0" xfId="0" applyFill="1" applyProtection="1"/>
    <xf numFmtId="0" fontId="12" fillId="2" borderId="0" xfId="0" applyFont="1" applyFill="1" applyProtection="1"/>
    <xf numFmtId="0" fontId="14" fillId="5" borderId="0" xfId="0" applyFont="1" applyFill="1" applyAlignment="1" applyProtection="1">
      <alignment vertical="center"/>
    </xf>
    <xf numFmtId="0" fontId="7" fillId="5" borderId="0" xfId="0" applyFont="1" applyFill="1" applyBorder="1" applyAlignment="1" applyProtection="1">
      <alignment horizontal="left" vertical="top"/>
    </xf>
    <xf numFmtId="0" fontId="10" fillId="3" borderId="0" xfId="0" applyFont="1" applyFill="1" applyProtection="1"/>
    <xf numFmtId="0" fontId="0" fillId="3" borderId="0" xfId="0" applyFill="1" applyBorder="1" applyAlignment="1" applyProtection="1">
      <alignment horizontal="left" vertical="top"/>
    </xf>
    <xf numFmtId="0" fontId="3" fillId="3" borderId="0" xfId="0" applyFont="1" applyFill="1" applyBorder="1" applyAlignment="1" applyProtection="1">
      <alignment horizontal="left" vertical="top"/>
    </xf>
    <xf numFmtId="0" fontId="0" fillId="3" borderId="0" xfId="0" applyFill="1" applyProtection="1"/>
    <xf numFmtId="0" fontId="0" fillId="2" borderId="0" xfId="0" applyFill="1" applyBorder="1" applyAlignment="1" applyProtection="1">
      <alignment horizontal="left" vertical="top"/>
    </xf>
    <xf numFmtId="0" fontId="11" fillId="2" borderId="0" xfId="0" applyFont="1" applyFill="1" applyBorder="1" applyAlignment="1" applyProtection="1">
      <alignment vertical="center"/>
    </xf>
    <xf numFmtId="0" fontId="11" fillId="2" borderId="5" xfId="0" applyFont="1" applyFill="1" applyBorder="1" applyAlignment="1" applyProtection="1">
      <alignment horizontal="left" vertical="top"/>
    </xf>
    <xf numFmtId="0" fontId="0" fillId="2" borderId="5" xfId="0" applyFill="1" applyBorder="1" applyProtection="1"/>
    <xf numFmtId="0" fontId="0" fillId="2" borderId="4" xfId="0" applyFill="1" applyBorder="1" applyProtection="1"/>
    <xf numFmtId="0" fontId="8" fillId="2" borderId="0" xfId="0" applyFont="1" applyFill="1" applyBorder="1" applyAlignment="1" applyProtection="1">
      <alignment vertical="center"/>
    </xf>
    <xf numFmtId="0" fontId="2" fillId="2" borderId="0" xfId="0" applyFont="1" applyFill="1" applyAlignment="1" applyProtection="1">
      <alignment vertical="center"/>
    </xf>
    <xf numFmtId="0" fontId="0" fillId="2" borderId="0" xfId="0" applyFill="1" applyAlignment="1" applyProtection="1">
      <alignment vertical="center"/>
    </xf>
    <xf numFmtId="0" fontId="3" fillId="2" borderId="0" xfId="0" applyFont="1" applyFill="1" applyBorder="1" applyAlignment="1" applyProtection="1">
      <alignment vertical="center"/>
    </xf>
    <xf numFmtId="0" fontId="13" fillId="2" borderId="0" xfId="3" applyFill="1" applyBorder="1" applyAlignment="1" applyProtection="1">
      <alignment horizontal="left" vertical="center"/>
    </xf>
    <xf numFmtId="0" fontId="3" fillId="2" borderId="0" xfId="0" applyFont="1" applyFill="1" applyBorder="1" applyAlignment="1" applyProtection="1">
      <alignment horizontal="right" vertical="center"/>
    </xf>
    <xf numFmtId="0" fontId="7" fillId="2" borderId="0" xfId="0" applyFont="1" applyFill="1" applyBorder="1" applyAlignment="1" applyProtection="1">
      <alignment horizontal="left" vertical="center"/>
    </xf>
    <xf numFmtId="0" fontId="3" fillId="2" borderId="0" xfId="0" applyFont="1" applyFill="1" applyBorder="1" applyAlignment="1" applyProtection="1">
      <alignment horizontal="right" vertical="top"/>
    </xf>
    <xf numFmtId="0" fontId="5"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13" fillId="0" borderId="0" xfId="3" applyProtection="1"/>
    <xf numFmtId="0" fontId="0" fillId="2" borderId="0" xfId="0" applyFill="1" applyBorder="1" applyProtection="1"/>
    <xf numFmtId="0" fontId="13" fillId="2" borderId="0" xfId="3" applyFill="1" applyBorder="1" applyAlignment="1" applyProtection="1">
      <alignment horizontal="left" vertical="top"/>
    </xf>
    <xf numFmtId="0" fontId="12" fillId="2" borderId="0" xfId="0" applyFont="1" applyFill="1" applyAlignment="1" applyProtection="1">
      <alignment horizontal="left"/>
    </xf>
    <xf numFmtId="0" fontId="6" fillId="2" borderId="0"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7" fillId="6" borderId="2" xfId="0" applyFont="1" applyFill="1" applyBorder="1" applyAlignment="1" applyProtection="1">
      <alignment horizontal="left" vertical="top"/>
    </xf>
    <xf numFmtId="0" fontId="2" fillId="2" borderId="0" xfId="0" applyFont="1" applyFill="1" applyProtection="1"/>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6" xfId="0" applyFill="1" applyBorder="1" applyAlignment="1" applyProtection="1">
      <alignment horizontal="center" vertical="center"/>
    </xf>
    <xf numFmtId="0" fontId="2" fillId="2" borderId="0" xfId="0" applyFont="1" applyFill="1" applyAlignment="1" applyProtection="1">
      <alignment horizontal="right"/>
    </xf>
    <xf numFmtId="165" fontId="0" fillId="4" borderId="2" xfId="0" applyNumberFormat="1" applyFill="1" applyBorder="1" applyProtection="1"/>
    <xf numFmtId="165" fontId="0" fillId="2" borderId="0" xfId="0" applyNumberFormat="1" applyFill="1" applyProtection="1"/>
    <xf numFmtId="0" fontId="7" fillId="2" borderId="0" xfId="0" applyFont="1" applyFill="1" applyBorder="1" applyAlignment="1" applyProtection="1">
      <alignment horizontal="right" vertical="top"/>
    </xf>
    <xf numFmtId="165" fontId="0" fillId="6" borderId="11" xfId="0" applyNumberFormat="1" applyFill="1" applyBorder="1" applyProtection="1"/>
    <xf numFmtId="165" fontId="0" fillId="6" borderId="9" xfId="0" applyNumberFormat="1" applyFill="1" applyBorder="1" applyProtection="1"/>
    <xf numFmtId="165" fontId="0" fillId="6" borderId="10" xfId="0" applyNumberFormat="1" applyFill="1" applyBorder="1" applyProtection="1"/>
    <xf numFmtId="0" fontId="2" fillId="2" borderId="0" xfId="0" applyFont="1" applyFill="1" applyAlignment="1" applyProtection="1">
      <alignment horizontal="right" vertical="center"/>
    </xf>
    <xf numFmtId="0" fontId="2" fillId="2" borderId="4" xfId="0" applyFont="1" applyFill="1" applyBorder="1" applyAlignment="1" applyProtection="1">
      <alignment horizontal="center"/>
    </xf>
    <xf numFmtId="0" fontId="2" fillId="2" borderId="2" xfId="0" applyFont="1" applyFill="1" applyBorder="1" applyAlignment="1" applyProtection="1">
      <alignment horizontal="center"/>
    </xf>
    <xf numFmtId="44" fontId="7" fillId="4" borderId="13" xfId="0" applyNumberFormat="1" applyFont="1" applyFill="1" applyBorder="1" applyAlignment="1" applyProtection="1">
      <alignment horizontal="left" vertical="top"/>
    </xf>
    <xf numFmtId="44" fontId="0" fillId="4" borderId="13" xfId="0" applyNumberFormat="1" applyFill="1" applyBorder="1" applyProtection="1"/>
    <xf numFmtId="44" fontId="0" fillId="4" borderId="10" xfId="0" applyNumberFormat="1" applyFill="1" applyBorder="1" applyProtection="1"/>
    <xf numFmtId="44" fontId="0" fillId="2" borderId="0" xfId="0" applyNumberFormat="1" applyFill="1" applyProtection="1"/>
    <xf numFmtId="44" fontId="0" fillId="4" borderId="2" xfId="0" applyNumberFormat="1" applyFill="1" applyBorder="1" applyProtection="1"/>
    <xf numFmtId="44" fontId="0" fillId="2" borderId="0" xfId="0" applyNumberFormat="1" applyFill="1" applyBorder="1" applyProtection="1"/>
    <xf numFmtId="0" fontId="0" fillId="2" borderId="0" xfId="0" applyFont="1" applyFill="1" applyBorder="1" applyAlignment="1" applyProtection="1">
      <alignment horizontal="right"/>
    </xf>
    <xf numFmtId="165" fontId="7" fillId="4" borderId="3" xfId="0" applyNumberFormat="1" applyFont="1" applyFill="1" applyBorder="1" applyAlignment="1" applyProtection="1">
      <alignment horizontal="left" vertical="center"/>
    </xf>
    <xf numFmtId="165" fontId="7" fillId="4" borderId="4" xfId="0" applyNumberFormat="1" applyFont="1" applyFill="1" applyBorder="1" applyAlignment="1" applyProtection="1">
      <alignment horizontal="left" vertical="center"/>
    </xf>
    <xf numFmtId="165" fontId="0" fillId="4" borderId="7" xfId="0" applyNumberFormat="1" applyFill="1" applyBorder="1" applyAlignment="1" applyProtection="1">
      <alignment horizontal="left" vertical="center"/>
    </xf>
    <xf numFmtId="165" fontId="0" fillId="4" borderId="8" xfId="0" applyNumberFormat="1" applyFill="1" applyBorder="1" applyAlignment="1" applyProtection="1">
      <alignment horizontal="left" vertical="center"/>
    </xf>
    <xf numFmtId="9" fontId="0" fillId="2" borderId="0" xfId="2" applyFont="1" applyFill="1" applyBorder="1" applyAlignment="1" applyProtection="1">
      <alignment horizontal="right" vertical="center"/>
      <protection locked="0"/>
    </xf>
    <xf numFmtId="0" fontId="0" fillId="2" borderId="2" xfId="0" applyFill="1" applyBorder="1" applyProtection="1"/>
    <xf numFmtId="0" fontId="2" fillId="0" borderId="0" xfId="0" applyFont="1" applyAlignment="1" applyProtection="1">
      <alignment horizontal="left" vertical="center"/>
    </xf>
    <xf numFmtId="0" fontId="7" fillId="2" borderId="5" xfId="0" applyFont="1" applyFill="1" applyBorder="1" applyAlignment="1" applyProtection="1">
      <alignment horizontal="left" vertical="top"/>
    </xf>
    <xf numFmtId="0" fontId="7" fillId="2" borderId="3" xfId="0" applyFont="1" applyFill="1" applyBorder="1" applyAlignment="1" applyProtection="1">
      <alignment horizontal="left" vertical="center"/>
      <protection locked="0"/>
    </xf>
    <xf numFmtId="44" fontId="0" fillId="4" borderId="10" xfId="0" applyNumberFormat="1" applyFill="1" applyBorder="1" applyAlignment="1" applyProtection="1">
      <alignment horizontal="left"/>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0" fillId="4" borderId="2" xfId="0" applyFill="1" applyBorder="1" applyProtection="1"/>
    <xf numFmtId="0" fontId="0" fillId="4" borderId="13" xfId="0" applyFont="1" applyFill="1" applyBorder="1" applyAlignment="1" applyProtection="1">
      <alignment horizontal="right"/>
    </xf>
    <xf numFmtId="0" fontId="0" fillId="4" borderId="10" xfId="0" applyFont="1" applyFill="1" applyBorder="1" applyAlignment="1" applyProtection="1">
      <alignment horizontal="right"/>
    </xf>
    <xf numFmtId="0" fontId="0" fillId="4" borderId="4" xfId="0" applyFont="1" applyFill="1" applyBorder="1" applyAlignment="1" applyProtection="1">
      <alignment horizontal="right"/>
    </xf>
    <xf numFmtId="164" fontId="0" fillId="0" borderId="0" xfId="0" applyNumberFormat="1" applyFill="1" applyProtection="1"/>
    <xf numFmtId="0" fontId="2" fillId="0" borderId="1" xfId="0" applyFont="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5" fillId="2" borderId="0"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16" fillId="2" borderId="0" xfId="0" applyFont="1" applyFill="1" applyAlignment="1" applyProtection="1">
      <alignment horizontal="left" vertical="center" wrapText="1"/>
    </xf>
  </cellXfs>
  <cellStyles count="4">
    <cellStyle name="Currency" xfId="1" builtinId="4"/>
    <cellStyle name="Hyperlink" xfId="3" builtinId="8"/>
    <cellStyle name="Normal" xfId="0" builtinId="0"/>
    <cellStyle name="Percent" xfId="2" builtinId="5"/>
  </cellStyles>
  <dxfs count="19">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europa.eu/growth/smes/business-friendly-environment/sme-definit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gov.uk/government/publications/standard-industrial-classification-of-economic-activities-sic"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abSelected="1" zoomScaleNormal="100" zoomScaleSheetLayoutView="100" workbookViewId="0">
      <selection activeCell="B21" sqref="B21"/>
    </sheetView>
  </sheetViews>
  <sheetFormatPr defaultColWidth="9.140625" defaultRowHeight="15" x14ac:dyDescent="0.25"/>
  <cols>
    <col min="1" max="1" width="35.42578125" style="38" customWidth="1"/>
    <col min="2" max="2" width="31.85546875" style="38" customWidth="1"/>
    <col min="3" max="3" width="27.7109375" style="38" customWidth="1"/>
    <col min="4" max="5" width="20.5703125" style="38" customWidth="1"/>
    <col min="6" max="6" width="15.5703125" style="38" customWidth="1"/>
    <col min="7" max="7" width="18.85546875" style="38" customWidth="1"/>
    <col min="8" max="16384" width="9.140625" style="38"/>
  </cols>
  <sheetData>
    <row r="1" spans="1:7" x14ac:dyDescent="0.25">
      <c r="A1" s="32" t="s">
        <v>72</v>
      </c>
      <c r="B1" s="33"/>
      <c r="C1" s="34"/>
      <c r="D1" s="35"/>
      <c r="E1" s="36" t="s">
        <v>62</v>
      </c>
      <c r="F1" s="35"/>
      <c r="G1" s="37"/>
    </row>
    <row r="2" spans="1:7" x14ac:dyDescent="0.25">
      <c r="A2" s="32"/>
      <c r="B2" s="33"/>
      <c r="C2" s="39"/>
      <c r="D2" s="39"/>
      <c r="E2" s="35"/>
      <c r="F2" s="35"/>
      <c r="G2" s="35"/>
    </row>
    <row r="3" spans="1:7" x14ac:dyDescent="0.25">
      <c r="A3" s="40" t="s">
        <v>52</v>
      </c>
      <c r="B3" s="33"/>
      <c r="C3" s="39"/>
      <c r="D3" s="39"/>
      <c r="E3" s="35"/>
      <c r="F3" s="35"/>
      <c r="G3" s="35"/>
    </row>
    <row r="4" spans="1:7" x14ac:dyDescent="0.25">
      <c r="A4" s="40" t="s">
        <v>29</v>
      </c>
      <c r="B4" s="33"/>
      <c r="C4" s="39"/>
      <c r="D4" s="39"/>
      <c r="E4" s="35"/>
      <c r="F4" s="35"/>
      <c r="G4" s="35"/>
    </row>
    <row r="5" spans="1:7" ht="14.45" customHeight="1" x14ac:dyDescent="0.25">
      <c r="A5" s="41"/>
      <c r="B5" s="41"/>
      <c r="C5" s="35"/>
      <c r="D5" s="35"/>
      <c r="E5" s="35"/>
      <c r="F5" s="35"/>
      <c r="G5" s="35"/>
    </row>
    <row r="6" spans="1:7" ht="14.45" customHeight="1" x14ac:dyDescent="0.25">
      <c r="A6" s="42" t="s">
        <v>41</v>
      </c>
      <c r="B6" s="41"/>
      <c r="C6" s="35"/>
      <c r="D6" s="35"/>
      <c r="E6" s="35"/>
      <c r="F6" s="35"/>
      <c r="G6" s="35"/>
    </row>
    <row r="7" spans="1:7" ht="14.45" customHeight="1" x14ac:dyDescent="0.25">
      <c r="B7" s="35"/>
      <c r="C7" s="35"/>
      <c r="D7" s="35"/>
      <c r="E7" s="35"/>
      <c r="F7" s="35"/>
      <c r="G7" s="35"/>
    </row>
    <row r="8" spans="1:7" x14ac:dyDescent="0.25">
      <c r="A8" s="43" t="s">
        <v>42</v>
      </c>
      <c r="B8" s="35"/>
      <c r="C8" s="35"/>
      <c r="D8" s="35"/>
      <c r="E8" s="35"/>
      <c r="F8" s="35"/>
      <c r="G8" s="35"/>
    </row>
    <row r="9" spans="1:7" x14ac:dyDescent="0.25">
      <c r="A9" s="43" t="s">
        <v>31</v>
      </c>
      <c r="B9" s="35"/>
      <c r="C9" s="35"/>
      <c r="D9" s="35"/>
      <c r="E9" s="35"/>
      <c r="F9" s="35"/>
      <c r="G9" s="35"/>
    </row>
    <row r="10" spans="1:7" x14ac:dyDescent="0.25">
      <c r="A10" s="44"/>
      <c r="B10" s="35"/>
      <c r="C10" s="35"/>
      <c r="D10" s="35"/>
      <c r="E10" s="35"/>
      <c r="F10" s="35"/>
      <c r="G10" s="35"/>
    </row>
    <row r="11" spans="1:7" ht="14.45" customHeight="1" x14ac:dyDescent="0.25">
      <c r="A11" s="45" t="s">
        <v>0</v>
      </c>
      <c r="B11" s="46"/>
      <c r="C11" s="47"/>
      <c r="D11" s="47"/>
      <c r="E11" s="47"/>
      <c r="F11" s="48"/>
      <c r="G11" s="48"/>
    </row>
    <row r="12" spans="1:7" ht="15.75" thickBot="1" x14ac:dyDescent="0.3">
      <c r="A12" s="35"/>
      <c r="B12" s="49"/>
      <c r="C12" s="32"/>
      <c r="D12" s="32"/>
      <c r="E12" s="32"/>
      <c r="F12" s="32"/>
      <c r="G12" s="35"/>
    </row>
    <row r="13" spans="1:7" ht="21.95" customHeight="1" thickBot="1" x14ac:dyDescent="0.3">
      <c r="A13" s="50" t="s">
        <v>73</v>
      </c>
      <c r="B13" s="4"/>
      <c r="C13" s="51"/>
      <c r="D13" s="51"/>
      <c r="E13" s="52"/>
      <c r="F13" s="53"/>
      <c r="G13" s="35"/>
    </row>
    <row r="14" spans="1:7" ht="15.75" thickBot="1" x14ac:dyDescent="0.3">
      <c r="A14" s="54"/>
      <c r="B14" s="36"/>
      <c r="C14" s="36"/>
      <c r="D14" s="36"/>
      <c r="E14" s="35"/>
      <c r="F14" s="35"/>
      <c r="G14" s="35"/>
    </row>
    <row r="15" spans="1:7" ht="20.100000000000001" customHeight="1" thickBot="1" x14ac:dyDescent="0.3">
      <c r="A15" s="99" t="s">
        <v>57</v>
      </c>
      <c r="B15" s="118"/>
      <c r="C15" s="119"/>
      <c r="D15" s="119"/>
      <c r="E15" s="119"/>
      <c r="F15" s="120"/>
      <c r="G15" s="35"/>
    </row>
    <row r="16" spans="1:7" ht="15.75" thickBot="1" x14ac:dyDescent="0.3">
      <c r="A16" s="56"/>
      <c r="B16" s="40"/>
      <c r="C16" s="40"/>
      <c r="D16" s="40"/>
      <c r="E16" s="35"/>
      <c r="F16" s="35"/>
      <c r="G16" s="35"/>
    </row>
    <row r="17" spans="1:7" ht="26.45" customHeight="1" thickBot="1" x14ac:dyDescent="0.3">
      <c r="A17" s="55" t="s">
        <v>47</v>
      </c>
      <c r="B17" s="101"/>
      <c r="C17" s="100"/>
      <c r="D17" s="100"/>
      <c r="E17" s="52"/>
      <c r="F17" s="53"/>
      <c r="G17" s="35"/>
    </row>
    <row r="18" spans="1:7" ht="15.75" thickBot="1" x14ac:dyDescent="0.3">
      <c r="A18" s="56"/>
      <c r="B18" s="40"/>
      <c r="C18" s="40"/>
      <c r="D18" s="40"/>
      <c r="E18" s="35"/>
      <c r="F18" s="35"/>
      <c r="G18" s="35"/>
    </row>
    <row r="19" spans="1:7" ht="29.25" customHeight="1" thickBot="1" x14ac:dyDescent="0.3">
      <c r="A19" s="112" t="s">
        <v>71</v>
      </c>
      <c r="B19" s="98"/>
      <c r="C19" s="40"/>
      <c r="D19" s="40"/>
      <c r="E19" s="35"/>
      <c r="F19" s="35"/>
      <c r="G19" s="35"/>
    </row>
    <row r="20" spans="1:7" ht="14.45" customHeight="1" thickBot="1" x14ac:dyDescent="0.3">
      <c r="A20" s="57"/>
      <c r="B20" s="40"/>
      <c r="C20" s="40"/>
      <c r="D20" s="40"/>
      <c r="E20" s="35"/>
      <c r="F20" s="35"/>
      <c r="G20" s="35"/>
    </row>
    <row r="21" spans="1:7" ht="17.45" customHeight="1" thickBot="1" x14ac:dyDescent="0.3">
      <c r="A21" s="57" t="s">
        <v>61</v>
      </c>
      <c r="B21" s="29" t="s">
        <v>14</v>
      </c>
      <c r="C21" s="40"/>
      <c r="D21" s="40"/>
      <c r="E21" s="35"/>
      <c r="F21" s="35"/>
      <c r="G21" s="35"/>
    </row>
    <row r="22" spans="1:7" ht="14.45" customHeight="1" thickBot="1" x14ac:dyDescent="0.3">
      <c r="A22" s="57"/>
      <c r="B22" s="40"/>
      <c r="C22" s="40"/>
      <c r="D22" s="40"/>
      <c r="E22" s="35"/>
      <c r="F22" s="35"/>
      <c r="G22" s="35"/>
    </row>
    <row r="23" spans="1:7" ht="17.45" customHeight="1" thickBot="1" x14ac:dyDescent="0.3">
      <c r="A23" s="55" t="s">
        <v>33</v>
      </c>
      <c r="B23" s="29" t="s">
        <v>14</v>
      </c>
      <c r="C23" s="64" t="s">
        <v>34</v>
      </c>
      <c r="D23" s="59"/>
      <c r="E23" s="97"/>
      <c r="F23" s="35"/>
      <c r="G23" s="35"/>
    </row>
    <row r="24" spans="1:7" ht="14.45" customHeight="1" x14ac:dyDescent="0.25">
      <c r="B24" s="60"/>
      <c r="C24" s="58"/>
      <c r="D24" s="40"/>
      <c r="E24" s="35"/>
      <c r="F24" s="35"/>
      <c r="G24" s="35"/>
    </row>
    <row r="25" spans="1:7" x14ac:dyDescent="0.25">
      <c r="A25" s="62" t="s">
        <v>32</v>
      </c>
      <c r="B25" s="69"/>
      <c r="C25" s="48"/>
      <c r="D25" s="48"/>
      <c r="E25" s="48"/>
      <c r="F25" s="48"/>
      <c r="G25" s="48"/>
    </row>
    <row r="26" spans="1:7" x14ac:dyDescent="0.25">
      <c r="A26" s="40"/>
      <c r="B26" s="40"/>
      <c r="C26" s="35"/>
      <c r="D26" s="35"/>
      <c r="E26" s="35"/>
      <c r="F26" s="35"/>
      <c r="G26" s="35"/>
    </row>
    <row r="27" spans="1:7" x14ac:dyDescent="0.25">
      <c r="A27" s="32" t="s">
        <v>59</v>
      </c>
      <c r="B27" s="35"/>
      <c r="C27" s="35"/>
      <c r="D27" s="35"/>
      <c r="E27" s="35"/>
      <c r="F27" s="35"/>
      <c r="G27" s="35"/>
    </row>
    <row r="28" spans="1:7" ht="15.75" thickBot="1" x14ac:dyDescent="0.3">
      <c r="A28" s="117"/>
      <c r="B28" s="117"/>
      <c r="C28" s="117"/>
      <c r="D28" s="117"/>
      <c r="E28" s="117"/>
      <c r="F28" s="35"/>
      <c r="G28" s="35"/>
    </row>
    <row r="29" spans="1:7" ht="15.75" thickBot="1" x14ac:dyDescent="0.3">
      <c r="A29" s="35"/>
      <c r="B29" s="13" t="s">
        <v>26</v>
      </c>
      <c r="C29" s="103" t="s">
        <v>68</v>
      </c>
      <c r="D29" s="72" t="s">
        <v>69</v>
      </c>
      <c r="E29" s="104" t="s">
        <v>70</v>
      </c>
      <c r="F29" s="84" t="s">
        <v>27</v>
      </c>
      <c r="G29" s="85" t="s">
        <v>28</v>
      </c>
    </row>
    <row r="30" spans="1:7" x14ac:dyDescent="0.25">
      <c r="A30" s="79" t="s">
        <v>43</v>
      </c>
      <c r="B30" s="86">
        <f>ROUND('Secondee salary costs'!D24,2)</f>
        <v>0</v>
      </c>
      <c r="C30" s="31">
        <f>'Secondee salary costs'!D20</f>
        <v>0</v>
      </c>
      <c r="D30" s="30">
        <f>'Secondee salary costs'!D21</f>
        <v>0</v>
      </c>
      <c r="E30" s="30">
        <f>'Secondee salary costs'!D22</f>
        <v>0</v>
      </c>
      <c r="F30" s="87">
        <f>SUM(C30:E30)</f>
        <v>0</v>
      </c>
      <c r="G30" s="107" t="str">
        <f>IF((B30=0),"",IF(B30=F30,"Yes", "No"))</f>
        <v/>
      </c>
    </row>
    <row r="31" spans="1:7" ht="15.75" thickBot="1" x14ac:dyDescent="0.3">
      <c r="A31" s="79" t="s">
        <v>21</v>
      </c>
      <c r="B31" s="102">
        <f>ROUND('Travel and subsistence costs'!E30,2)</f>
        <v>0</v>
      </c>
      <c r="C31" s="23"/>
      <c r="D31" s="24"/>
      <c r="E31" s="24"/>
      <c r="F31" s="88">
        <f>SUM(C31:E31)</f>
        <v>0</v>
      </c>
      <c r="G31" s="108" t="str">
        <f>IF((B31=0),"",IF(B31=F31,"Yes", "No"))</f>
        <v/>
      </c>
    </row>
    <row r="32" spans="1:7" ht="15.75" thickBot="1" x14ac:dyDescent="0.3">
      <c r="A32" s="35"/>
      <c r="B32" s="89"/>
      <c r="C32" s="89"/>
      <c r="D32" s="89"/>
      <c r="E32" s="89"/>
      <c r="F32" s="89"/>
      <c r="G32" s="110"/>
    </row>
    <row r="33" spans="1:7" ht="15.75" thickBot="1" x14ac:dyDescent="0.3">
      <c r="A33" s="61" t="s">
        <v>39</v>
      </c>
      <c r="B33" s="90">
        <f>SUM(B30:B31)</f>
        <v>0</v>
      </c>
      <c r="C33" s="90">
        <f>SUM(C30:C31)</f>
        <v>0</v>
      </c>
      <c r="D33" s="90">
        <f>SUM(D30:D31)</f>
        <v>0</v>
      </c>
      <c r="E33" s="90">
        <f>SUM(E30:E31)</f>
        <v>0</v>
      </c>
      <c r="F33" s="90">
        <f>SUM(F30:F31)</f>
        <v>0</v>
      </c>
      <c r="G33" s="109" t="str">
        <f>IF((B33=0),"",IF(B33=F33,"Yes", "No"))</f>
        <v/>
      </c>
    </row>
    <row r="34" spans="1:7" x14ac:dyDescent="0.25">
      <c r="A34" s="35"/>
      <c r="B34" s="91"/>
      <c r="C34" s="91"/>
      <c r="D34" s="91"/>
      <c r="E34" s="91"/>
      <c r="F34" s="91"/>
      <c r="G34" s="92"/>
    </row>
    <row r="35" spans="1:7" ht="15.75" thickBot="1" x14ac:dyDescent="0.3">
      <c r="A35" s="35"/>
      <c r="B35" s="40"/>
      <c r="C35" s="40"/>
      <c r="D35" s="40"/>
      <c r="E35" s="35"/>
      <c r="F35" s="35"/>
      <c r="G35" s="35"/>
    </row>
    <row r="36" spans="1:7" ht="15.75" thickBot="1" x14ac:dyDescent="0.3">
      <c r="A36" s="35"/>
      <c r="B36" s="105" t="s">
        <v>60</v>
      </c>
      <c r="C36" s="111" t="s">
        <v>67</v>
      </c>
      <c r="D36" s="113" t="s">
        <v>66</v>
      </c>
      <c r="E36" s="114"/>
      <c r="F36" s="115" t="s">
        <v>48</v>
      </c>
      <c r="G36" s="116"/>
    </row>
    <row r="37" spans="1:7" ht="15.75" thickBot="1" x14ac:dyDescent="0.3">
      <c r="A37" s="35"/>
      <c r="B37" s="26">
        <f>B33-D37</f>
        <v>0</v>
      </c>
      <c r="C37" s="106" t="b">
        <f>IF(AND(B21="Fundamental Research",B23="Micro/Small"),"100%",IF(AND(B21="Feasibility Studies",B23="Micro/Small"),"70%",IF(AND(B21="Industrial Research",B23="Micro/Small"),"70%",IF(AND(B21="Experimental Development",B23="Micro/Small"),"45%",IF(AND(B21="Fundamental Research",B23="Medium"),"100%",IF(AND(B21="Feasibility Studies",B23="Medium"),"60%",IF(AND(B21="Industrial Research",B23="Medium"),"60%",IF(AND(B21="Experimental Development",B23="Medium"),"35%",IF(AND(B21="Fundamental Research",B23="Large"),"100%",IF(AND(B21="Feasibility Studies",B23="Large"),"50%",IF(AND(B21="Industrial Research",B23="Large"),"50%",IF(AND(B21="Experimental Development",B23="Large"),"25%"))))))))))))</f>
        <v>0</v>
      </c>
      <c r="D37" s="93">
        <f>B33*C37</f>
        <v>0</v>
      </c>
      <c r="E37" s="94"/>
      <c r="F37" s="95">
        <f>B33</f>
        <v>0</v>
      </c>
      <c r="G37" s="96"/>
    </row>
    <row r="38" spans="1:7" x14ac:dyDescent="0.25">
      <c r="A38" s="35"/>
      <c r="B38" s="35"/>
      <c r="C38" s="35"/>
      <c r="D38" s="35"/>
      <c r="E38" s="35"/>
      <c r="F38" s="35"/>
      <c r="G38" s="35"/>
    </row>
    <row r="39" spans="1:7" x14ac:dyDescent="0.25">
      <c r="A39" s="35"/>
      <c r="B39" s="35"/>
      <c r="C39" s="35"/>
      <c r="D39" s="35"/>
      <c r="E39" s="35"/>
      <c r="F39" s="35"/>
      <c r="G39" s="35"/>
    </row>
    <row r="40" spans="1:7" x14ac:dyDescent="0.25">
      <c r="A40" s="35"/>
      <c r="B40" s="35"/>
      <c r="C40" s="35"/>
      <c r="D40" s="35"/>
      <c r="E40" s="35"/>
      <c r="F40" s="35"/>
      <c r="G40" s="35"/>
    </row>
    <row r="41" spans="1:7" x14ac:dyDescent="0.25">
      <c r="A41" s="35"/>
      <c r="B41" s="35"/>
      <c r="C41" s="35"/>
      <c r="D41" s="35"/>
      <c r="E41" s="35"/>
      <c r="F41" s="35"/>
      <c r="G41" s="35"/>
    </row>
  </sheetData>
  <sheetProtection formatColumns="0" formatRows="0"/>
  <mergeCells count="4">
    <mergeCell ref="D36:E36"/>
    <mergeCell ref="F36:G36"/>
    <mergeCell ref="A28:E28"/>
    <mergeCell ref="B15:F15"/>
  </mergeCells>
  <conditionalFormatting sqref="G33:G34 G30:G31">
    <cfRule type="cellIs" dxfId="18" priority="7" operator="equal">
      <formula>"Yes"</formula>
    </cfRule>
    <cfRule type="cellIs" dxfId="17" priority="8" operator="equal">
      <formula>"No"</formula>
    </cfRule>
  </conditionalFormatting>
  <conditionalFormatting sqref="B21">
    <cfRule type="containsText" dxfId="11" priority="4" operator="containsText" text="Yes">
      <formula>NOT(ISERROR(SEARCH("Yes",B21)))</formula>
    </cfRule>
    <cfRule type="containsText" dxfId="10" priority="5" operator="containsText" text="No">
      <formula>NOT(ISERROR(SEARCH("No",B21)))</formula>
    </cfRule>
    <cfRule type="containsText" dxfId="9" priority="6" operator="containsText" text="Please select">
      <formula>NOT(ISERROR(SEARCH("Please select",B21)))</formula>
    </cfRule>
  </conditionalFormatting>
  <conditionalFormatting sqref="B23">
    <cfRule type="containsText" dxfId="8" priority="1" operator="containsText" text="Yes">
      <formula>NOT(ISERROR(SEARCH("Yes",B23)))</formula>
    </cfRule>
    <cfRule type="containsText" dxfId="7" priority="2" operator="containsText" text="No">
      <formula>NOT(ISERROR(SEARCH("No",B23)))</formula>
    </cfRule>
    <cfRule type="containsText" dxfId="6" priority="3" operator="containsText" text="Please select">
      <formula>NOT(ISERROR(SEARCH("Please select",B23)))</formula>
    </cfRule>
  </conditionalFormatting>
  <dataValidations count="3">
    <dataValidation type="list" showInputMessage="1" showErrorMessage="1" sqref="B24" xr:uid="{00000000-0002-0000-0000-000000000000}">
      <formula1>"Please select, Fundamental Research, Feasibility Studies, Industrial Research, Experimental Development"</formula1>
    </dataValidation>
    <dataValidation type="list" showInputMessage="1" showErrorMessage="1" promptTitle="Please select" sqref="B21" xr:uid="{00000000-0002-0000-0000-000001000000}">
      <formula1>"Please select, Fundamental Research, Feasibility Studies, Industrial Research, Experimental Development"</formula1>
    </dataValidation>
    <dataValidation type="list" showInputMessage="1" showErrorMessage="1" promptTitle="Please select" sqref="B23" xr:uid="{00000000-0002-0000-0000-000002000000}">
      <formula1>"Please select,Micro/Small,Medium,Large"</formula1>
    </dataValidation>
  </dataValidations>
  <hyperlinks>
    <hyperlink ref="C23" r:id="rId1" display="European Commission Recommendation of 6 May 2003" xr:uid="{00000000-0004-0000-0000-000000000000}"/>
  </hyperlinks>
  <pageMargins left="0.70866141732283472" right="0.70866141732283472" top="0.74803149606299213" bottom="0.74803149606299213" header="0.31496062992125984" footer="0.31496062992125984"/>
  <pageSetup paperSize="9" scale="73" orientation="landscape"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
  <sheetViews>
    <sheetView zoomScaleNormal="100" zoomScaleSheetLayoutView="100" workbookViewId="0">
      <selection activeCell="I25" sqref="I25"/>
    </sheetView>
  </sheetViews>
  <sheetFormatPr defaultColWidth="9.140625" defaultRowHeight="15" x14ac:dyDescent="0.25"/>
  <cols>
    <col min="1" max="1" width="39.5703125" style="38" customWidth="1"/>
    <col min="2" max="2" width="23.42578125" style="38" customWidth="1"/>
    <col min="3" max="3" width="10.28515625" style="38" customWidth="1"/>
    <col min="4" max="4" width="16.5703125" style="38" customWidth="1"/>
    <col min="5" max="16384" width="9.140625" style="38"/>
  </cols>
  <sheetData>
    <row r="1" spans="1:5" x14ac:dyDescent="0.25">
      <c r="A1" s="32" t="s">
        <v>72</v>
      </c>
      <c r="B1" s="34"/>
      <c r="C1" s="34"/>
      <c r="D1" s="37"/>
      <c r="E1" s="37"/>
    </row>
    <row r="2" spans="1:5" x14ac:dyDescent="0.25">
      <c r="A2" s="40"/>
      <c r="B2" s="35"/>
      <c r="C2" s="35"/>
      <c r="D2" s="35"/>
    </row>
    <row r="3" spans="1:5" x14ac:dyDescent="0.25">
      <c r="A3" s="45" t="s">
        <v>51</v>
      </c>
      <c r="B3" s="47"/>
      <c r="C3" s="47"/>
      <c r="D3" s="47"/>
      <c r="E3" s="47"/>
    </row>
    <row r="4" spans="1:5" x14ac:dyDescent="0.25">
      <c r="A4" s="35"/>
      <c r="B4" s="32"/>
      <c r="C4" s="32"/>
      <c r="D4" s="32"/>
      <c r="E4" s="35"/>
    </row>
    <row r="5" spans="1:5" ht="15.75" thickBot="1" x14ac:dyDescent="0.3">
      <c r="A5" s="54" t="s">
        <v>58</v>
      </c>
      <c r="B5" s="36"/>
      <c r="C5" s="36"/>
      <c r="D5" s="35"/>
      <c r="E5" s="35"/>
    </row>
    <row r="6" spans="1:5" ht="15.75" thickBot="1" x14ac:dyDescent="0.3">
      <c r="A6" s="54" t="s">
        <v>1</v>
      </c>
      <c r="B6" s="121"/>
      <c r="C6" s="122"/>
      <c r="D6" s="123"/>
      <c r="E6" s="35"/>
    </row>
    <row r="7" spans="1:5" ht="15.75" thickBot="1" x14ac:dyDescent="0.3">
      <c r="A7" s="54" t="s">
        <v>2</v>
      </c>
      <c r="B7" s="127"/>
      <c r="C7" s="128"/>
      <c r="D7" s="129"/>
      <c r="E7" s="35"/>
    </row>
    <row r="8" spans="1:5" ht="15.75" thickBot="1" x14ac:dyDescent="0.3">
      <c r="A8" s="54" t="s">
        <v>3</v>
      </c>
      <c r="B8" s="127"/>
      <c r="C8" s="128"/>
      <c r="D8" s="129"/>
      <c r="E8" s="35"/>
    </row>
    <row r="9" spans="1:5" ht="15.75" thickBot="1" x14ac:dyDescent="0.3">
      <c r="A9" s="54" t="s">
        <v>4</v>
      </c>
      <c r="B9" s="127"/>
      <c r="C9" s="128"/>
      <c r="D9" s="129"/>
      <c r="E9" s="35"/>
    </row>
    <row r="10" spans="1:5" ht="15.75" thickBot="1" x14ac:dyDescent="0.3">
      <c r="A10" s="54" t="s">
        <v>5</v>
      </c>
      <c r="B10" s="127"/>
      <c r="C10" s="128"/>
      <c r="D10" s="129"/>
      <c r="E10" s="35"/>
    </row>
    <row r="11" spans="1:5" ht="15.75" thickBot="1" x14ac:dyDescent="0.3">
      <c r="A11" s="54" t="s">
        <v>6</v>
      </c>
      <c r="B11" s="127"/>
      <c r="C11" s="128"/>
      <c r="D11" s="129"/>
      <c r="E11" s="35"/>
    </row>
    <row r="12" spans="1:5" ht="15.75" thickBot="1" x14ac:dyDescent="0.3">
      <c r="A12" s="54"/>
      <c r="B12" s="36"/>
      <c r="C12" s="36"/>
      <c r="D12" s="35"/>
      <c r="E12" s="35"/>
    </row>
    <row r="13" spans="1:5" ht="63" customHeight="1" thickBot="1" x14ac:dyDescent="0.3">
      <c r="A13" s="54" t="s">
        <v>7</v>
      </c>
      <c r="B13" s="124"/>
      <c r="C13" s="125"/>
      <c r="D13" s="126"/>
      <c r="E13" s="35"/>
    </row>
    <row r="14" spans="1:5" ht="15.75" thickBot="1" x14ac:dyDescent="0.3">
      <c r="A14" s="54"/>
      <c r="B14" s="36"/>
      <c r="C14" s="36"/>
      <c r="D14" s="35"/>
      <c r="E14" s="35"/>
    </row>
    <row r="15" spans="1:5" ht="15.75" thickBot="1" x14ac:dyDescent="0.3">
      <c r="A15" s="54" t="s">
        <v>38</v>
      </c>
      <c r="B15" s="121"/>
      <c r="C15" s="122"/>
      <c r="D15" s="123"/>
      <c r="E15" s="35"/>
    </row>
    <row r="16" spans="1:5" ht="14.45" customHeight="1" thickBot="1" x14ac:dyDescent="0.3">
      <c r="A16" s="54" t="s">
        <v>30</v>
      </c>
      <c r="B16" s="27"/>
      <c r="C16" s="36"/>
      <c r="D16" s="35"/>
      <c r="E16" s="35"/>
    </row>
    <row r="17" spans="1:5" ht="15.75" thickBot="1" x14ac:dyDescent="0.3">
      <c r="A17" s="54" t="s">
        <v>8</v>
      </c>
      <c r="B17" s="6"/>
      <c r="C17" s="36"/>
      <c r="D17" s="35"/>
      <c r="E17" s="35"/>
    </row>
    <row r="18" spans="1:5" ht="15.75" thickBot="1" x14ac:dyDescent="0.3">
      <c r="A18" s="54" t="s">
        <v>9</v>
      </c>
      <c r="B18" s="28"/>
      <c r="C18" s="36"/>
      <c r="D18" s="35"/>
      <c r="E18" s="35"/>
    </row>
    <row r="19" spans="1:5" ht="15.75" thickBot="1" x14ac:dyDescent="0.3">
      <c r="A19" s="54" t="s">
        <v>10</v>
      </c>
      <c r="B19" s="5"/>
      <c r="C19" s="36"/>
      <c r="D19" s="65"/>
      <c r="E19" s="35"/>
    </row>
    <row r="20" spans="1:5" ht="15.75" thickBot="1" x14ac:dyDescent="0.3">
      <c r="A20" s="54" t="s">
        <v>11</v>
      </c>
      <c r="B20" s="5"/>
      <c r="C20" s="36"/>
      <c r="D20" s="35"/>
      <c r="E20" s="35"/>
    </row>
    <row r="21" spans="1:5" ht="15.75" thickBot="1" x14ac:dyDescent="0.3">
      <c r="A21" s="54" t="s">
        <v>12</v>
      </c>
      <c r="B21" s="5"/>
      <c r="C21" s="36"/>
      <c r="D21" s="35"/>
      <c r="E21" s="35"/>
    </row>
    <row r="22" spans="1:5" ht="15.75" thickBot="1" x14ac:dyDescent="0.3">
      <c r="A22" s="54" t="s">
        <v>36</v>
      </c>
      <c r="B22" s="5"/>
      <c r="C22" s="36"/>
      <c r="D22" s="35"/>
      <c r="E22" s="35"/>
    </row>
    <row r="23" spans="1:5" ht="15.75" thickBot="1" x14ac:dyDescent="0.3">
      <c r="A23" s="54" t="s">
        <v>63</v>
      </c>
      <c r="B23" s="27"/>
      <c r="C23" s="66" t="s">
        <v>35</v>
      </c>
      <c r="D23" s="35"/>
      <c r="E23" s="35"/>
    </row>
    <row r="24" spans="1:5" x14ac:dyDescent="0.25">
      <c r="B24" s="36"/>
      <c r="C24" s="36"/>
      <c r="D24" s="35"/>
      <c r="E24" s="35"/>
    </row>
    <row r="25" spans="1:5" ht="15.75" thickBot="1" x14ac:dyDescent="0.3">
      <c r="A25" s="62" t="s">
        <v>13</v>
      </c>
      <c r="B25" s="63"/>
      <c r="C25" s="63"/>
      <c r="D25" s="47"/>
      <c r="E25" s="47"/>
    </row>
    <row r="26" spans="1:5" ht="15.75" thickBot="1" x14ac:dyDescent="0.3">
      <c r="A26" s="35" t="s">
        <v>45</v>
      </c>
      <c r="B26" s="35"/>
      <c r="C26" s="35"/>
      <c r="D26" s="29" t="s">
        <v>14</v>
      </c>
      <c r="E26" s="35"/>
    </row>
    <row r="27" spans="1:5" x14ac:dyDescent="0.25">
      <c r="A27" s="35"/>
      <c r="B27" s="35"/>
      <c r="C27" s="35"/>
      <c r="D27" s="35"/>
      <c r="E27" s="35"/>
    </row>
    <row r="28" spans="1:5" x14ac:dyDescent="0.25">
      <c r="A28" s="42"/>
      <c r="B28" s="42"/>
      <c r="C28" s="42"/>
      <c r="D28" s="42"/>
      <c r="E28" s="35"/>
    </row>
    <row r="29" spans="1:5" x14ac:dyDescent="0.25">
      <c r="A29" s="42"/>
      <c r="B29" s="42"/>
      <c r="C29" s="42"/>
      <c r="D29" s="42"/>
      <c r="E29" s="35"/>
    </row>
    <row r="30" spans="1:5" x14ac:dyDescent="0.25">
      <c r="A30" s="67"/>
      <c r="B30" s="42"/>
      <c r="C30" s="42"/>
      <c r="D30" s="35"/>
      <c r="E30" s="35"/>
    </row>
  </sheetData>
  <sheetProtection formatColumns="0" formatRows="0"/>
  <mergeCells count="8">
    <mergeCell ref="B15:D15"/>
    <mergeCell ref="B13:D13"/>
    <mergeCell ref="B6:D6"/>
    <mergeCell ref="B7:D7"/>
    <mergeCell ref="B8:D8"/>
    <mergeCell ref="B9:D9"/>
    <mergeCell ref="B10:D10"/>
    <mergeCell ref="B11:D11"/>
  </mergeCells>
  <conditionalFormatting sqref="D26">
    <cfRule type="containsText" dxfId="2" priority="1" operator="containsText" text="Yes">
      <formula>NOT(ISERROR(SEARCH("Yes",D26)))</formula>
    </cfRule>
    <cfRule type="containsText" dxfId="1" priority="2" operator="containsText" text="No">
      <formula>NOT(ISERROR(SEARCH("No",D26)))</formula>
    </cfRule>
    <cfRule type="containsText" dxfId="0" priority="3" operator="containsText" text="Please select">
      <formula>NOT(ISERROR(SEARCH("Please select",D26)))</formula>
    </cfRule>
  </conditionalFormatting>
  <dataValidations count="2">
    <dataValidation type="list" showInputMessage="1" showErrorMessage="1" promptTitle="Please select" sqref="D26" xr:uid="{00000000-0002-0000-0100-000000000000}">
      <formula1>"Please select, Yes, No"</formula1>
    </dataValidation>
    <dataValidation showInputMessage="1" showErrorMessage="1" sqref="B22" xr:uid="{00000000-0002-0000-0100-000001000000}"/>
  </dataValidations>
  <hyperlinks>
    <hyperlink ref="C23" r:id="rId1" display="Please see current list of SIC codes here" xr:uid="{00000000-0004-0000-0100-000000000000}"/>
  </hyperlinks>
  <pageMargins left="0.70866141732283472" right="0.70866141732283472" top="0.74803149606299213" bottom="0.74803149606299213" header="0.31496062992125984" footer="0.31496062992125984"/>
  <pageSetup paperSize="9" scale="94"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4"/>
  <sheetViews>
    <sheetView zoomScaleNormal="100" workbookViewId="0">
      <selection activeCell="J22" sqref="J22"/>
    </sheetView>
  </sheetViews>
  <sheetFormatPr defaultColWidth="9.140625" defaultRowHeight="15" x14ac:dyDescent="0.25"/>
  <cols>
    <col min="1" max="1" width="10.42578125" style="38" customWidth="1"/>
    <col min="2" max="2" width="13.85546875" style="38" customWidth="1"/>
    <col min="3" max="3" width="19.7109375" style="38" customWidth="1"/>
    <col min="4" max="4" width="45.7109375" style="38" customWidth="1"/>
    <col min="5" max="5" width="12.28515625" style="38" customWidth="1"/>
    <col min="6" max="6" width="9.85546875" style="38" customWidth="1"/>
    <col min="7" max="16384" width="9.140625" style="38"/>
  </cols>
  <sheetData>
    <row r="1" spans="1:8" x14ac:dyDescent="0.25">
      <c r="A1" s="32" t="s">
        <v>72</v>
      </c>
      <c r="B1" s="33"/>
      <c r="C1" s="39"/>
      <c r="D1" s="39"/>
      <c r="E1" s="32"/>
      <c r="F1" s="68"/>
      <c r="G1" s="35"/>
      <c r="H1" s="37" t="s">
        <v>40</v>
      </c>
    </row>
    <row r="2" spans="1:8" x14ac:dyDescent="0.25">
      <c r="A2" s="32"/>
      <c r="B2" s="32"/>
      <c r="C2" s="32"/>
      <c r="D2" s="32"/>
      <c r="E2" s="32"/>
      <c r="F2" s="68"/>
      <c r="G2" s="35"/>
      <c r="H2" s="35"/>
    </row>
    <row r="3" spans="1:8" x14ac:dyDescent="0.25">
      <c r="A3" s="62" t="s">
        <v>53</v>
      </c>
      <c r="B3" s="46"/>
      <c r="C3" s="47"/>
      <c r="D3" s="47"/>
      <c r="E3" s="47"/>
      <c r="F3" s="69"/>
      <c r="G3" s="69"/>
      <c r="H3" s="69"/>
    </row>
    <row r="4" spans="1:8" ht="9.9499999999999993" customHeight="1" thickBot="1" x14ac:dyDescent="0.3">
      <c r="A4" s="40"/>
      <c r="B4" s="40"/>
      <c r="C4" s="40"/>
      <c r="D4" s="40"/>
      <c r="E4" s="40"/>
      <c r="F4" s="40"/>
      <c r="G4" s="35"/>
      <c r="H4" s="35"/>
    </row>
    <row r="5" spans="1:8" ht="15.75" thickBot="1" x14ac:dyDescent="0.3">
      <c r="A5" s="40" t="s">
        <v>15</v>
      </c>
      <c r="B5" s="40"/>
      <c r="C5" s="40"/>
      <c r="D5" s="40"/>
      <c r="E5" s="1">
        <v>260</v>
      </c>
      <c r="F5" s="40" t="s">
        <v>16</v>
      </c>
      <c r="G5" s="35"/>
      <c r="H5" s="35"/>
    </row>
    <row r="6" spans="1:8" ht="9.9499999999999993" customHeight="1" thickBot="1" x14ac:dyDescent="0.3">
      <c r="A6" s="40"/>
      <c r="B6" s="40"/>
      <c r="C6" s="40"/>
      <c r="D6" s="40"/>
      <c r="E6" s="40"/>
      <c r="F6" s="40"/>
      <c r="G6" s="35"/>
      <c r="H6" s="35"/>
    </row>
    <row r="7" spans="1:8" ht="15.75" thickBot="1" x14ac:dyDescent="0.3">
      <c r="A7" s="40" t="s">
        <v>17</v>
      </c>
      <c r="B7" s="40"/>
      <c r="C7" s="40"/>
      <c r="D7" s="40"/>
      <c r="E7" s="1">
        <v>8</v>
      </c>
      <c r="F7" s="40" t="s">
        <v>16</v>
      </c>
      <c r="G7" s="35"/>
      <c r="H7" s="35"/>
    </row>
    <row r="8" spans="1:8" ht="9.9499999999999993" customHeight="1" thickBot="1" x14ac:dyDescent="0.3">
      <c r="A8" s="40"/>
      <c r="B8" s="40"/>
      <c r="C8" s="40"/>
      <c r="D8" s="40"/>
      <c r="E8" s="40"/>
      <c r="F8" s="40"/>
      <c r="G8" s="35"/>
      <c r="H8" s="35"/>
    </row>
    <row r="9" spans="1:8" ht="15.75" thickBot="1" x14ac:dyDescent="0.3">
      <c r="A9" s="40" t="s">
        <v>18</v>
      </c>
      <c r="B9" s="40"/>
      <c r="C9" s="40"/>
      <c r="D9" s="40"/>
      <c r="E9" s="3"/>
      <c r="F9" s="40" t="s">
        <v>16</v>
      </c>
      <c r="G9" s="35"/>
      <c r="H9" s="35"/>
    </row>
    <row r="10" spans="1:8" ht="9.9499999999999993" customHeight="1" thickBot="1" x14ac:dyDescent="0.3">
      <c r="A10" s="40"/>
      <c r="B10" s="40"/>
      <c r="C10" s="40"/>
      <c r="D10" s="40"/>
      <c r="E10" s="40"/>
      <c r="F10" s="40"/>
      <c r="G10" s="35"/>
      <c r="H10" s="35"/>
    </row>
    <row r="11" spans="1:8" ht="15.75" thickBot="1" x14ac:dyDescent="0.3">
      <c r="A11" s="40" t="s">
        <v>19</v>
      </c>
      <c r="B11" s="40"/>
      <c r="C11" s="40"/>
      <c r="D11" s="40"/>
      <c r="E11" s="70">
        <f>E5-E7-E9</f>
        <v>252</v>
      </c>
      <c r="F11" s="40" t="s">
        <v>16</v>
      </c>
      <c r="G11" s="35"/>
      <c r="H11" s="35"/>
    </row>
    <row r="12" spans="1:8" ht="9.9499999999999993" customHeight="1" thickBot="1" x14ac:dyDescent="0.3">
      <c r="A12" s="40"/>
      <c r="B12" s="40"/>
      <c r="C12" s="40"/>
      <c r="D12" s="40"/>
      <c r="E12" s="44"/>
      <c r="F12" s="40"/>
      <c r="G12" s="35"/>
      <c r="H12" s="35"/>
    </row>
    <row r="13" spans="1:8" ht="15.75" thickBot="1" x14ac:dyDescent="0.3">
      <c r="A13" s="40" t="s">
        <v>44</v>
      </c>
      <c r="B13" s="40"/>
      <c r="C13" s="40"/>
      <c r="D13" s="40"/>
      <c r="E13" s="29" t="s">
        <v>14</v>
      </c>
      <c r="F13" s="40"/>
      <c r="G13" s="35"/>
      <c r="H13" s="35"/>
    </row>
    <row r="14" spans="1:8" ht="15.75" thickBot="1" x14ac:dyDescent="0.3">
      <c r="A14" s="40" t="s">
        <v>46</v>
      </c>
      <c r="B14" s="40"/>
      <c r="C14" s="40"/>
      <c r="D14" s="40"/>
      <c r="E14" s="2"/>
      <c r="F14" s="41"/>
      <c r="G14" s="35"/>
      <c r="H14" s="35"/>
    </row>
    <row r="15" spans="1:8" ht="14.45" customHeight="1" x14ac:dyDescent="0.25">
      <c r="A15" s="40"/>
      <c r="B15" s="40"/>
      <c r="C15" s="40"/>
      <c r="D15" s="40"/>
      <c r="E15" s="40"/>
      <c r="F15" s="40"/>
      <c r="G15" s="35"/>
      <c r="H15" s="35"/>
    </row>
    <row r="16" spans="1:8" ht="11.45" customHeight="1" x14ac:dyDescent="0.25">
      <c r="A16" s="71" t="s">
        <v>65</v>
      </c>
      <c r="B16" s="40"/>
      <c r="C16" s="40"/>
      <c r="D16" s="40"/>
      <c r="E16" s="40"/>
      <c r="F16" s="40"/>
      <c r="G16" s="35"/>
      <c r="H16" s="35"/>
    </row>
    <row r="17" spans="1:8" ht="29.45" customHeight="1" x14ac:dyDescent="0.25">
      <c r="A17" s="130" t="s">
        <v>56</v>
      </c>
      <c r="B17" s="130"/>
      <c r="C17" s="130"/>
      <c r="D17" s="130"/>
      <c r="E17" s="130"/>
      <c r="F17" s="130"/>
      <c r="G17" s="130"/>
      <c r="H17" s="130"/>
    </row>
    <row r="18" spans="1:8" ht="7.5" customHeight="1" thickBot="1" x14ac:dyDescent="0.3">
      <c r="A18" s="35"/>
      <c r="B18" s="35"/>
      <c r="C18" s="35"/>
      <c r="D18" s="35"/>
      <c r="E18" s="35"/>
      <c r="F18" s="35"/>
      <c r="G18" s="35"/>
      <c r="H18" s="35"/>
    </row>
    <row r="19" spans="1:8" ht="15.75" thickBot="1" x14ac:dyDescent="0.3">
      <c r="A19" s="35"/>
      <c r="B19" s="35"/>
      <c r="C19" s="72" t="s">
        <v>64</v>
      </c>
      <c r="D19" s="73" t="s">
        <v>55</v>
      </c>
      <c r="E19" s="35"/>
      <c r="F19" s="35"/>
      <c r="G19" s="35"/>
      <c r="H19" s="35"/>
    </row>
    <row r="20" spans="1:8" ht="15.75" thickBot="1" x14ac:dyDescent="0.3">
      <c r="A20" s="35"/>
      <c r="B20" s="35"/>
      <c r="C20" s="74">
        <v>1</v>
      </c>
      <c r="D20" s="25"/>
      <c r="E20" s="35"/>
      <c r="F20" s="35"/>
      <c r="G20" s="35"/>
      <c r="H20" s="35"/>
    </row>
    <row r="21" spans="1:8" ht="15.75" thickBot="1" x14ac:dyDescent="0.3">
      <c r="A21" s="35"/>
      <c r="B21" s="35"/>
      <c r="C21" s="74">
        <v>2</v>
      </c>
      <c r="D21" s="25"/>
      <c r="E21" s="35"/>
      <c r="F21" s="35"/>
      <c r="G21" s="35"/>
      <c r="H21" s="35"/>
    </row>
    <row r="22" spans="1:8" ht="15.75" thickBot="1" x14ac:dyDescent="0.3">
      <c r="A22" s="35"/>
      <c r="B22" s="35"/>
      <c r="C22" s="75">
        <v>3</v>
      </c>
      <c r="D22" s="25"/>
      <c r="E22" s="35"/>
      <c r="F22" s="35"/>
      <c r="G22" s="35"/>
      <c r="H22" s="35"/>
    </row>
    <row r="23" spans="1:8" ht="15.75" thickBot="1" x14ac:dyDescent="0.3">
      <c r="A23" s="35"/>
      <c r="B23" s="35"/>
      <c r="C23" s="35"/>
      <c r="D23" s="35"/>
      <c r="E23" s="35"/>
      <c r="F23" s="35"/>
      <c r="G23" s="35"/>
      <c r="H23" s="35"/>
    </row>
    <row r="24" spans="1:8" ht="15.75" thickBot="1" x14ac:dyDescent="0.3">
      <c r="A24" s="37"/>
      <c r="B24" s="35"/>
      <c r="C24" s="76" t="s">
        <v>54</v>
      </c>
      <c r="D24" s="77">
        <f>SUM(D20:D22)</f>
        <v>0</v>
      </c>
      <c r="E24" s="35"/>
      <c r="F24" s="35"/>
      <c r="G24" s="35"/>
      <c r="H24" s="35"/>
    </row>
  </sheetData>
  <sheetProtection formatColumns="0" formatRows="0"/>
  <mergeCells count="1">
    <mergeCell ref="A17:H17"/>
  </mergeCells>
  <conditionalFormatting sqref="E14">
    <cfRule type="cellIs" dxfId="16" priority="5" operator="equal">
      <formula>0</formula>
    </cfRule>
    <cfRule type="cellIs" dxfId="15" priority="6" operator="lessThan">
      <formula>0.5</formula>
    </cfRule>
  </conditionalFormatting>
  <conditionalFormatting sqref="E13">
    <cfRule type="containsText" dxfId="5" priority="1" operator="containsText" text="Yes">
      <formula>NOT(ISERROR(SEARCH("Yes",E13)))</formula>
    </cfRule>
    <cfRule type="containsText" dxfId="4" priority="2" operator="containsText" text="No">
      <formula>NOT(ISERROR(SEARCH("No",E13)))</formula>
    </cfRule>
    <cfRule type="containsText" dxfId="3" priority="3" operator="containsText" text="Please select">
      <formula>NOT(ISERROR(SEARCH("Please select",E13)))</formula>
    </cfRule>
  </conditionalFormatting>
  <dataValidations count="1">
    <dataValidation type="list" showInputMessage="1" showErrorMessage="1" promptTitle="Please select" sqref="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3"/>
  <sheetViews>
    <sheetView zoomScaleNormal="100" workbookViewId="0">
      <selection activeCell="M11" sqref="M11"/>
    </sheetView>
  </sheetViews>
  <sheetFormatPr defaultColWidth="9.140625" defaultRowHeight="15" x14ac:dyDescent="0.25"/>
  <cols>
    <col min="1" max="1" width="52.85546875" style="38" customWidth="1"/>
    <col min="2" max="2" width="15.140625" style="38" customWidth="1"/>
    <col min="3" max="3" width="17.28515625" style="38" customWidth="1"/>
    <col min="4" max="4" width="15.85546875" style="38" customWidth="1"/>
    <col min="5" max="5" width="14.85546875" style="38" customWidth="1"/>
    <col min="6" max="6" width="1" style="38" customWidth="1"/>
    <col min="7" max="7" width="0.85546875" style="38" customWidth="1"/>
    <col min="8" max="16384" width="9.140625" style="38"/>
  </cols>
  <sheetData>
    <row r="1" spans="1:8" x14ac:dyDescent="0.25">
      <c r="A1" s="32" t="s">
        <v>72</v>
      </c>
      <c r="B1" s="33"/>
      <c r="C1" s="39"/>
      <c r="D1" s="68"/>
      <c r="E1" s="35"/>
      <c r="F1" s="35"/>
      <c r="G1" s="35"/>
      <c r="H1" s="37"/>
    </row>
    <row r="2" spans="1:8" x14ac:dyDescent="0.25">
      <c r="A2" s="32"/>
      <c r="B2" s="32"/>
      <c r="C2" s="32"/>
      <c r="D2" s="68"/>
      <c r="E2" s="35"/>
      <c r="F2" s="35"/>
      <c r="G2" s="35"/>
      <c r="H2" s="35"/>
    </row>
    <row r="3" spans="1:8" x14ac:dyDescent="0.25">
      <c r="A3" s="62" t="s">
        <v>74</v>
      </c>
      <c r="B3" s="46"/>
      <c r="C3" s="47"/>
      <c r="D3" s="69"/>
      <c r="E3" s="48"/>
      <c r="F3" s="48"/>
      <c r="G3" s="48"/>
      <c r="H3" s="48"/>
    </row>
    <row r="4" spans="1:8" ht="15.75" thickBot="1" x14ac:dyDescent="0.3">
      <c r="A4" s="40"/>
      <c r="B4" s="40"/>
      <c r="C4" s="40"/>
      <c r="D4" s="40"/>
      <c r="E4" s="35"/>
      <c r="F4" s="35"/>
      <c r="G4" s="35"/>
      <c r="H4" s="35"/>
    </row>
    <row r="5" spans="1:8" ht="15.75" thickBot="1" x14ac:dyDescent="0.3">
      <c r="A5" s="40" t="s">
        <v>49</v>
      </c>
      <c r="B5" s="40"/>
      <c r="C5" s="40"/>
      <c r="D5" s="29" t="s">
        <v>14</v>
      </c>
      <c r="E5" s="35"/>
      <c r="F5" s="35"/>
      <c r="G5" s="35"/>
      <c r="H5" s="35"/>
    </row>
    <row r="6" spans="1:8" x14ac:dyDescent="0.25">
      <c r="A6" s="40"/>
      <c r="B6" s="40"/>
      <c r="C6" s="40"/>
      <c r="D6" s="40"/>
      <c r="E6" s="35"/>
      <c r="F6" s="35"/>
      <c r="G6" s="35"/>
      <c r="H6" s="35"/>
    </row>
    <row r="7" spans="1:8" x14ac:dyDescent="0.25">
      <c r="A7" s="40" t="s">
        <v>75</v>
      </c>
      <c r="B7" s="40"/>
      <c r="C7" s="40"/>
      <c r="D7" s="40"/>
      <c r="E7" s="35"/>
      <c r="F7" s="35"/>
      <c r="G7" s="35"/>
      <c r="H7" s="35"/>
    </row>
    <row r="8" spans="1:8" x14ac:dyDescent="0.25">
      <c r="A8" s="40"/>
      <c r="B8" s="40"/>
      <c r="C8" s="40"/>
      <c r="D8" s="40"/>
      <c r="E8" s="35"/>
      <c r="F8" s="35"/>
      <c r="G8" s="35"/>
      <c r="H8" s="35"/>
    </row>
    <row r="9" spans="1:8" x14ac:dyDescent="0.25">
      <c r="A9" s="40" t="s">
        <v>50</v>
      </c>
      <c r="B9" s="40"/>
      <c r="C9" s="40"/>
      <c r="D9" s="40"/>
      <c r="E9" s="35"/>
      <c r="F9" s="35"/>
      <c r="G9" s="35"/>
      <c r="H9" s="35"/>
    </row>
    <row r="10" spans="1:8" ht="15.75" thickBot="1" x14ac:dyDescent="0.3">
      <c r="A10" s="40"/>
      <c r="B10" s="40"/>
      <c r="C10" s="40"/>
      <c r="D10" s="40"/>
      <c r="E10" s="35"/>
      <c r="F10" s="35"/>
      <c r="G10" s="35"/>
      <c r="H10" s="35"/>
    </row>
    <row r="11" spans="1:8" ht="50.45" customHeight="1" thickBot="1" x14ac:dyDescent="0.3">
      <c r="A11" s="13" t="s">
        <v>22</v>
      </c>
      <c r="B11" s="13" t="s">
        <v>23</v>
      </c>
      <c r="C11" s="13" t="s">
        <v>24</v>
      </c>
      <c r="D11" s="13" t="s">
        <v>25</v>
      </c>
      <c r="E11" s="72" t="s">
        <v>20</v>
      </c>
      <c r="F11" s="35"/>
      <c r="G11" s="35"/>
      <c r="H11" s="35"/>
    </row>
    <row r="12" spans="1:8" x14ac:dyDescent="0.25">
      <c r="A12" s="7"/>
      <c r="B12" s="14"/>
      <c r="C12" s="19"/>
      <c r="D12" s="11"/>
      <c r="E12" s="80">
        <f>SUM(B12*C12*D12)</f>
        <v>0</v>
      </c>
      <c r="F12" s="35"/>
      <c r="G12" s="35"/>
      <c r="H12" s="35"/>
    </row>
    <row r="13" spans="1:8" x14ac:dyDescent="0.25">
      <c r="A13" s="8"/>
      <c r="B13" s="15"/>
      <c r="C13" s="20"/>
      <c r="D13" s="12"/>
      <c r="E13" s="81">
        <f t="shared" ref="E13:E28" si="0">SUM(B13*C13*D13)</f>
        <v>0</v>
      </c>
      <c r="F13" s="35"/>
      <c r="G13" s="35"/>
      <c r="H13" s="35"/>
    </row>
    <row r="14" spans="1:8" x14ac:dyDescent="0.25">
      <c r="A14" s="8"/>
      <c r="B14" s="15"/>
      <c r="C14" s="20"/>
      <c r="D14" s="12"/>
      <c r="E14" s="81">
        <f t="shared" si="0"/>
        <v>0</v>
      </c>
      <c r="F14" s="35"/>
      <c r="G14" s="35"/>
      <c r="H14" s="35"/>
    </row>
    <row r="15" spans="1:8" x14ac:dyDescent="0.25">
      <c r="A15" s="8"/>
      <c r="B15" s="15"/>
      <c r="C15" s="20"/>
      <c r="D15" s="12"/>
      <c r="E15" s="81">
        <f t="shared" si="0"/>
        <v>0</v>
      </c>
      <c r="F15" s="35"/>
      <c r="G15" s="35"/>
      <c r="H15" s="35"/>
    </row>
    <row r="16" spans="1:8" x14ac:dyDescent="0.25">
      <c r="A16" s="8"/>
      <c r="B16" s="15"/>
      <c r="C16" s="20"/>
      <c r="D16" s="12"/>
      <c r="E16" s="81">
        <f t="shared" si="0"/>
        <v>0</v>
      </c>
      <c r="F16" s="35"/>
      <c r="G16" s="35"/>
      <c r="H16" s="35"/>
    </row>
    <row r="17" spans="1:8" x14ac:dyDescent="0.25">
      <c r="A17" s="8"/>
      <c r="B17" s="15"/>
      <c r="C17" s="20"/>
      <c r="D17" s="12"/>
      <c r="E17" s="81">
        <f t="shared" si="0"/>
        <v>0</v>
      </c>
      <c r="F17" s="35"/>
      <c r="G17" s="35"/>
      <c r="H17" s="35"/>
    </row>
    <row r="18" spans="1:8" x14ac:dyDescent="0.25">
      <c r="A18" s="8"/>
      <c r="B18" s="15"/>
      <c r="C18" s="20"/>
      <c r="D18" s="12"/>
      <c r="E18" s="81">
        <f t="shared" si="0"/>
        <v>0</v>
      </c>
      <c r="F18" s="35"/>
      <c r="G18" s="35"/>
      <c r="H18" s="35"/>
    </row>
    <row r="19" spans="1:8" x14ac:dyDescent="0.25">
      <c r="A19" s="8"/>
      <c r="B19" s="15"/>
      <c r="C19" s="20"/>
      <c r="D19" s="12"/>
      <c r="E19" s="81">
        <f t="shared" si="0"/>
        <v>0</v>
      </c>
      <c r="F19" s="35"/>
      <c r="G19" s="35"/>
      <c r="H19" s="35"/>
    </row>
    <row r="20" spans="1:8" x14ac:dyDescent="0.25">
      <c r="A20" s="8"/>
      <c r="B20" s="15"/>
      <c r="C20" s="20"/>
      <c r="D20" s="12"/>
      <c r="E20" s="81">
        <f t="shared" si="0"/>
        <v>0</v>
      </c>
      <c r="F20" s="35"/>
      <c r="G20" s="35"/>
      <c r="H20" s="35"/>
    </row>
    <row r="21" spans="1:8" x14ac:dyDescent="0.25">
      <c r="A21" s="8"/>
      <c r="B21" s="15"/>
      <c r="C21" s="20"/>
      <c r="D21" s="12"/>
      <c r="E21" s="81">
        <f t="shared" si="0"/>
        <v>0</v>
      </c>
      <c r="F21" s="35"/>
      <c r="G21" s="35"/>
      <c r="H21" s="35"/>
    </row>
    <row r="22" spans="1:8" x14ac:dyDescent="0.25">
      <c r="A22" s="8"/>
      <c r="B22" s="15"/>
      <c r="C22" s="20"/>
      <c r="D22" s="12"/>
      <c r="E22" s="81">
        <f t="shared" si="0"/>
        <v>0</v>
      </c>
      <c r="F22" s="35"/>
      <c r="G22" s="35"/>
      <c r="H22" s="35"/>
    </row>
    <row r="23" spans="1:8" x14ac:dyDescent="0.25">
      <c r="A23" s="8"/>
      <c r="B23" s="15"/>
      <c r="C23" s="20"/>
      <c r="D23" s="12"/>
      <c r="E23" s="81">
        <f t="shared" si="0"/>
        <v>0</v>
      </c>
      <c r="F23" s="35"/>
      <c r="G23" s="35"/>
      <c r="H23" s="35"/>
    </row>
    <row r="24" spans="1:8" x14ac:dyDescent="0.25">
      <c r="A24" s="8"/>
      <c r="B24" s="15"/>
      <c r="C24" s="20"/>
      <c r="D24" s="12"/>
      <c r="E24" s="81">
        <f t="shared" si="0"/>
        <v>0</v>
      </c>
      <c r="F24" s="35"/>
      <c r="G24" s="35"/>
      <c r="H24" s="35"/>
    </row>
    <row r="25" spans="1:8" x14ac:dyDescent="0.25">
      <c r="A25" s="8"/>
      <c r="B25" s="15"/>
      <c r="C25" s="20"/>
      <c r="D25" s="12"/>
      <c r="E25" s="81">
        <f t="shared" si="0"/>
        <v>0</v>
      </c>
      <c r="F25" s="35"/>
      <c r="G25" s="35"/>
      <c r="H25" s="35"/>
    </row>
    <row r="26" spans="1:8" x14ac:dyDescent="0.25">
      <c r="A26" s="9"/>
      <c r="B26" s="16"/>
      <c r="C26" s="21"/>
      <c r="D26" s="12"/>
      <c r="E26" s="81">
        <f t="shared" si="0"/>
        <v>0</v>
      </c>
      <c r="F26" s="35"/>
      <c r="G26" s="35"/>
      <c r="H26" s="35"/>
    </row>
    <row r="27" spans="1:8" x14ac:dyDescent="0.25">
      <c r="A27" s="9"/>
      <c r="B27" s="16"/>
      <c r="C27" s="21"/>
      <c r="D27" s="12"/>
      <c r="E27" s="81">
        <f t="shared" si="0"/>
        <v>0</v>
      </c>
      <c r="F27" s="35"/>
      <c r="G27" s="35"/>
      <c r="H27" s="35"/>
    </row>
    <row r="28" spans="1:8" ht="15.75" thickBot="1" x14ac:dyDescent="0.3">
      <c r="A28" s="10"/>
      <c r="B28" s="17"/>
      <c r="C28" s="22"/>
      <c r="D28" s="18"/>
      <c r="E28" s="82">
        <f t="shared" si="0"/>
        <v>0</v>
      </c>
      <c r="F28" s="35"/>
      <c r="G28" s="35"/>
      <c r="H28" s="35"/>
    </row>
    <row r="29" spans="1:8" ht="15.75" thickBot="1" x14ac:dyDescent="0.3">
      <c r="A29" s="49"/>
      <c r="B29" s="49"/>
      <c r="C29" s="49"/>
      <c r="D29" s="49"/>
      <c r="E29" s="78"/>
      <c r="F29" s="35"/>
      <c r="G29" s="35"/>
      <c r="H29" s="35"/>
    </row>
    <row r="30" spans="1:8" ht="15.75" thickBot="1" x14ac:dyDescent="0.3">
      <c r="A30" s="49"/>
      <c r="B30" s="49"/>
      <c r="D30" s="83" t="s">
        <v>37</v>
      </c>
      <c r="E30" s="77">
        <f>IF(D5= "Yes",SUM(E12:E28),0)</f>
        <v>0</v>
      </c>
      <c r="F30" s="35"/>
      <c r="G30" s="35"/>
      <c r="H30" s="35"/>
    </row>
    <row r="31" spans="1:8" x14ac:dyDescent="0.25">
      <c r="A31" s="49"/>
      <c r="B31" s="49"/>
      <c r="C31" s="49"/>
      <c r="D31" s="49"/>
      <c r="E31" s="35"/>
      <c r="F31" s="35"/>
      <c r="G31" s="35"/>
      <c r="H31" s="35"/>
    </row>
    <row r="32" spans="1:8" x14ac:dyDescent="0.25">
      <c r="A32" s="49"/>
      <c r="B32" s="49"/>
      <c r="C32" s="49"/>
      <c r="D32" s="49"/>
      <c r="E32" s="35"/>
      <c r="F32" s="35"/>
      <c r="G32" s="35"/>
      <c r="H32" s="35"/>
    </row>
    <row r="33" spans="1:8" x14ac:dyDescent="0.25">
      <c r="A33" s="35"/>
      <c r="B33" s="35"/>
      <c r="C33" s="35"/>
      <c r="D33" s="35"/>
      <c r="E33" s="35"/>
      <c r="F33" s="35"/>
      <c r="G33" s="35"/>
      <c r="H33" s="35"/>
    </row>
  </sheetData>
  <sheetProtection formatColumns="0" formatRows="0"/>
  <conditionalFormatting sqref="D5">
    <cfRule type="containsText" dxfId="14" priority="1" operator="containsText" text="Yes">
      <formula>NOT(ISERROR(SEARCH("Yes",D5)))</formula>
    </cfRule>
    <cfRule type="containsText" dxfId="13" priority="2" operator="containsText" text="No">
      <formula>NOT(ISERROR(SEARCH("No",D5)))</formula>
    </cfRule>
    <cfRule type="containsText" dxfId="12"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300-000000000000}"/>
    <dataValidation type="custom" errorStyle="warning" showInputMessage="1" showErrorMessage="1" error="Please select &quot;Yes&quot; at the top of the sheet before entering information into this table" sqref="A12:D28" xr:uid="{00000000-0002-0000-0300-000001000000}">
      <formula1>AND($D$5="Yes")</formula1>
    </dataValidation>
    <dataValidation type="list" showInputMessage="1" showErrorMessage="1" promptTitle="Please select" sqref="D5" xr:uid="{00000000-0002-0000-03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867bc44-bef3-42e1-9af1-b47c5eb245c7">DYXCUT-1606662761-4635</_dlc_DocId>
    <_dlc_DocIdUrl xmlns="c867bc44-bef3-42e1-9af1-b47c5eb245c7">
      <Url>https://psuportal.ahrc.ac.uk/docyard/xcut/rct/_layouts/15/DocIdRedir.aspx?ID=DYXCUT-1606662761-4635</Url>
      <Description>DYXCUT-1606662761-4635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B1CBD2CDA76EC4E96B016481DC07539" ma:contentTypeVersion="0" ma:contentTypeDescription="Create a new document." ma:contentTypeScope="" ma:versionID="7a81a4416c1f777f4a04051e25de6b66">
  <xsd:schema xmlns:xsd="http://www.w3.org/2001/XMLSchema" xmlns:xs="http://www.w3.org/2001/XMLSchema" xmlns:p="http://schemas.microsoft.com/office/2006/metadata/properties" xmlns:ns2="c867bc44-bef3-42e1-9af1-b47c5eb245c7" targetNamespace="http://schemas.microsoft.com/office/2006/metadata/properties" ma:root="true" ma:fieldsID="b7eab950b8fdadefe1249bc977b709ef" ns2:_="">
    <xsd:import namespace="c867bc44-bef3-42e1-9af1-b47c5eb245c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67bc44-bef3-42e1-9af1-b47c5eb245c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714B20-FFC3-4372-A546-7454681BFE1E}">
  <ds:schemaRef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c867bc44-bef3-42e1-9af1-b47c5eb245c7"/>
    <ds:schemaRef ds:uri="http://www.w3.org/XML/1998/namespace"/>
    <ds:schemaRef ds:uri="http://purl.org/dc/dcmitype/"/>
  </ds:schemaRefs>
</ds:datastoreItem>
</file>

<file path=customXml/itemProps2.xml><?xml version="1.0" encoding="utf-8"?>
<ds:datastoreItem xmlns:ds="http://schemas.openxmlformats.org/officeDocument/2006/customXml" ds:itemID="{59FEE35B-1579-451A-9C8D-A3A06C7AC821}">
  <ds:schemaRefs>
    <ds:schemaRef ds:uri="http://schemas.microsoft.com/sharepoint/events"/>
  </ds:schemaRefs>
</ds:datastoreItem>
</file>

<file path=customXml/itemProps3.xml><?xml version="1.0" encoding="utf-8"?>
<ds:datastoreItem xmlns:ds="http://schemas.openxmlformats.org/officeDocument/2006/customXml" ds:itemID="{F8BDE972-9B2F-4217-851E-E8080FAF3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67bc44-bef3-42e1-9af1-b47c5eb245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91E6F0-8DA9-47E9-9EF8-B99B0078C0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Organisation details</vt:lpstr>
      <vt:lpstr>Secondee salary costs</vt:lpstr>
      <vt:lpstr>Travel and subsistence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Agnieszka Siewicz - AHRC UKRI</cp:lastModifiedBy>
  <cp:revision/>
  <cp:lastPrinted>2020-05-05T22:35:10Z</cp:lastPrinted>
  <dcterms:created xsi:type="dcterms:W3CDTF">2019-08-25T16:08:19Z</dcterms:created>
  <dcterms:modified xsi:type="dcterms:W3CDTF">2021-11-17T15:44:53Z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0x0101006B1CBD2CDA76EC4E96B016481DC07539</vt:lpwstr>
  </property>
  <property fmtid="{D5CDD505-2E9C-101B-9397-08002B2CF9AE}" pid="3" name="_dlc_DocIdItemGuid">
    <vt:lpwstr>e29a492e-06a0-44ef-b2c1-ea0640deae0f</vt:lpwstr>
  </property>
</Properties>
</file>