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https://ukri-my.sharepoint.com/personal/zahra_mogul_ukri_org/Documents/Desktop/My documents/UKRI/Data transfer/"/>
    </mc:Choice>
  </mc:AlternateContent>
  <xr:revisionPtr revIDLastSave="0" documentId="8_{6FC6BF38-2314-43E5-83BD-A095E352DFCD}" xr6:coauthVersionLast="47" xr6:coauthVersionMax="47" xr10:uidLastSave="{00000000-0000-0000-0000-000000000000}"/>
  <bookViews>
    <workbookView xWindow="-110" yWindow="-110" windowWidth="19420" windowHeight="10420" xr2:uid="{00000000-000D-0000-FFFF-FFFF00000000}"/>
  </bookViews>
  <sheets>
    <sheet name="Summary" sheetId="10" r:id="rId1"/>
    <sheet name="Organisation details" sheetId="11" r:id="rId2"/>
    <sheet name="Secondee salary costs" sheetId="5" r:id="rId3"/>
    <sheet name="Travel and subsistence costs" sheetId="8"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 i="10" l="1"/>
  <c r="C29" i="10" l="1"/>
  <c r="C32" i="10" s="1"/>
  <c r="D29" i="10"/>
  <c r="D32" i="10" s="1"/>
  <c r="E29" i="10"/>
  <c r="F30" i="10"/>
  <c r="F29" i="10" l="1"/>
  <c r="F32" i="10" s="1"/>
  <c r="E32" i="10"/>
  <c r="D24" i="5" l="1"/>
  <c r="B29" i="10" s="1"/>
  <c r="E27" i="8"/>
  <c r="G29" i="10" l="1"/>
  <c r="E23" i="8"/>
  <c r="E24" i="8"/>
  <c r="E25" i="8"/>
  <c r="E13" i="8" l="1"/>
  <c r="E14" i="8"/>
  <c r="E15" i="8"/>
  <c r="E16" i="8"/>
  <c r="E17" i="8"/>
  <c r="E18" i="8"/>
  <c r="E19" i="8"/>
  <c r="E20" i="8"/>
  <c r="E21" i="8"/>
  <c r="E22" i="8"/>
  <c r="E26" i="8"/>
  <c r="E28" i="8"/>
  <c r="E12" i="8" l="1"/>
  <c r="E11" i="5"/>
  <c r="E30" i="8" l="1"/>
  <c r="B30" i="10" s="1"/>
  <c r="G30" i="10" l="1"/>
  <c r="B32" i="10"/>
  <c r="D36" i="10" l="1"/>
  <c r="B36" i="10" s="1"/>
  <c r="G32" i="10"/>
  <c r="F36"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Agnieszka Siewicz UKRI AHRC</author>
  </authors>
  <commentList>
    <comment ref="C36" authorId="0" shapeId="0" xr:uid="{7D33741E-3E56-40E4-86D1-A3C74B0B2239}">
      <text>
        <r>
          <rPr>
            <b/>
            <sz val="9"/>
            <color indexed="81"/>
            <rFont val="Tahoma"/>
            <charset val="1"/>
          </rPr>
          <t>Agnieszka Siewicz UKRI AHRC:</t>
        </r>
        <r>
          <rPr>
            <sz val="9"/>
            <color indexed="81"/>
            <rFont val="Tahoma"/>
            <charset val="1"/>
          </rPr>
          <t xml:space="preserve">
This cell will auto-populate based on your choice of options in cells B21 and B23.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Gabrielle Newson</author>
  </authors>
  <commentList>
    <comment ref="A18" authorId="0" shapeId="0" xr:uid="{00000000-0006-0000-0100-000001000000}">
      <text>
        <r>
          <rPr>
            <sz val="9"/>
            <color indexed="81"/>
            <rFont val="Tahoma"/>
            <family val="2"/>
          </rPr>
          <t>If you are a  newly estabilished company, enter your forecast turnover for the 12 months ending with your next financial year end.</t>
        </r>
      </text>
    </comment>
    <comment ref="A24" authorId="0" shapeId="0" xr:uid="{00000000-0006-0000-0100-000002000000}">
      <text>
        <r>
          <rPr>
            <sz val="9"/>
            <color indexed="81"/>
            <rFont val="Tahoma"/>
            <family val="2"/>
          </rPr>
          <t xml:space="preserve">Standard Industry Classification (SIC) codes help provide a description of the company's nature of business.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Gabrielle Newson</author>
  </authors>
  <commentList>
    <comment ref="D19" authorId="0" shapeId="0" xr:uid="{00000000-0006-0000-0200-000001000000}">
      <text>
        <r>
          <rPr>
            <sz val="9"/>
            <color indexed="81"/>
            <rFont val="Tahoma"/>
            <family val="2"/>
          </rPr>
          <t xml:space="preserve">Please enter the salary and package cost for employing the applicant (secondee) to work on this secondment, including National Insurance costs.
You may only cost the salary for the time the applicant will be working on the secondment. </t>
        </r>
      </text>
    </comment>
  </commentList>
</comments>
</file>

<file path=xl/sharedStrings.xml><?xml version="1.0" encoding="utf-8"?>
<sst xmlns="http://schemas.openxmlformats.org/spreadsheetml/2006/main" count="89" uniqueCount="79">
  <si>
    <t>UKRI Innovation Scholars Programme Finance Form - AHRC funding opportunity</t>
  </si>
  <si>
    <t>Form ref.: 2023 v2 (Architecture and Design round 2)</t>
  </si>
  <si>
    <t>Once complete, you must save this finance form as a PDF and submit it to the AHRC via email. When saving as a PDF, please make sure to save all pages.</t>
  </si>
  <si>
    <t>All costs requested must be included within this form. Please only complete the relevant tabs for the costs being requested, and do not duplicate costs.</t>
  </si>
  <si>
    <t xml:space="preserve">By submitting this form, you are confirming that the costs in this form are all eligible to receive public funding. </t>
  </si>
  <si>
    <t>You acknowledge that any costs deemed by UK Research and Innovation as ineligible will not be funded.</t>
  </si>
  <si>
    <t xml:space="preserve">Application details </t>
  </si>
  <si>
    <t>Date of request</t>
  </si>
  <si>
    <t>Name of secondee:</t>
  </si>
  <si>
    <t>Name of organisation:</t>
  </si>
  <si>
    <t>Title:</t>
  </si>
  <si>
    <t xml:space="preserve">Length of secondment
(min. 3 months, max. 3 years): </t>
  </si>
  <si>
    <t>Primary R&amp;D category:</t>
  </si>
  <si>
    <t>Please select</t>
  </si>
  <si>
    <t>Size of organisation:</t>
  </si>
  <si>
    <t>European Commission Recommendation</t>
  </si>
  <si>
    <t>Summary of costs</t>
  </si>
  <si>
    <t xml:space="preserve">Please enter the annual breakdown of your costs in the table below, completing only the columns (number of years) that are relevant to this secondment. </t>
  </si>
  <si>
    <t>Cost (£)</t>
  </si>
  <si>
    <t>1st year</t>
  </si>
  <si>
    <t>2nd year</t>
  </si>
  <si>
    <t>3rd year</t>
  </si>
  <si>
    <t>Total (£)</t>
  </si>
  <si>
    <t>Completed</t>
  </si>
  <si>
    <t>Applicant salary costs</t>
  </si>
  <si>
    <t>Travel and subsistence costs</t>
  </si>
  <si>
    <t>Total costs</t>
  </si>
  <si>
    <t>Contribution from organisation (£)</t>
  </si>
  <si>
    <t>Funding sought from AHRC (%)</t>
  </si>
  <si>
    <t>Funding sought from AHRC (£)</t>
  </si>
  <si>
    <t xml:space="preserve">Total costs (£) </t>
  </si>
  <si>
    <t>Page 2</t>
  </si>
  <si>
    <t xml:space="preserve">Organisation details </t>
  </si>
  <si>
    <t>Address of organisation:</t>
  </si>
  <si>
    <t>Line 1</t>
  </si>
  <si>
    <t>Line 2</t>
  </si>
  <si>
    <t>Town/City</t>
  </si>
  <si>
    <t>Postcode</t>
  </si>
  <si>
    <t>County</t>
  </si>
  <si>
    <t>Country</t>
  </si>
  <si>
    <t>Main business activities:</t>
  </si>
  <si>
    <t>Organisation status:</t>
  </si>
  <si>
    <t>Companies House company number:</t>
  </si>
  <si>
    <t>Sales force case number</t>
  </si>
  <si>
    <t>Turnover:</t>
  </si>
  <si>
    <t>VAT number:</t>
  </si>
  <si>
    <t>Place of incorporation:</t>
  </si>
  <si>
    <t>Number of staff:</t>
  </si>
  <si>
    <t>Year used for turnover and staff:</t>
  </si>
  <si>
    <t>Financial year end (month):</t>
  </si>
  <si>
    <t>Standard Industry Classification (SIC) code:</t>
  </si>
  <si>
    <t xml:space="preserve"> See list of SIC codes here</t>
  </si>
  <si>
    <t>Ultimate holding organisation details</t>
  </si>
  <si>
    <t>Is the host organisation part of another organisation?</t>
  </si>
  <si>
    <t xml:space="preserve">Page 3 </t>
  </si>
  <si>
    <t>Secondee salary costs</t>
  </si>
  <si>
    <t>Full time working days per year (52 weeks x 5 days)</t>
  </si>
  <si>
    <t>days</t>
  </si>
  <si>
    <t>Bank holidays per year</t>
  </si>
  <si>
    <t>Annual leave entitlement per year</t>
  </si>
  <si>
    <t>Working days per year</t>
  </si>
  <si>
    <t>Will the applicant be working part time (to combine working with personal responsibilities)?</t>
  </si>
  <si>
    <t>If yes, what percentage of full time equivalent will they be working? (min. 50%)</t>
  </si>
  <si>
    <t>Please list the salary costs of the applicant for each year of the secondment, including any salary increments, superannuation etc., in the table below.</t>
  </si>
  <si>
    <t>Please only complete the rows (number of years) that are relevent to this secondment. If the secondment will be held on a part time basis it may be pro-rated.</t>
  </si>
  <si>
    <t>Secondment year</t>
  </si>
  <si>
    <t>Applicant salary costs per year (£)</t>
  </si>
  <si>
    <t xml:space="preserve">Total salary costs  </t>
  </si>
  <si>
    <t>Page 4</t>
  </si>
  <si>
    <t>Travel and subsistence (T&amp;S) costs</t>
  </si>
  <si>
    <t>Are you requesting travel and subsistence costs as part of this secondment?</t>
  </si>
  <si>
    <t>If yes, please complete the table below, anticipating future expenses to the best of your abilities.</t>
  </si>
  <si>
    <t>Economy travel must be used at all times unless there is an exception on equality, diversity and inclusion (EDI) grounds.</t>
  </si>
  <si>
    <t>Purpose of journey or description of subsistence costs</t>
  </si>
  <si>
    <t>Number of individuals</t>
  </si>
  <si>
    <t>Number of times</t>
  </si>
  <si>
    <t>Cost per person per time</t>
  </si>
  <si>
    <t>Total cost (£)</t>
  </si>
  <si>
    <t xml:space="preserve">Total travel and subsistence costs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</si>
</sst>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_-[$£-809]* #,##0_-;\-[$£-809]* #,##0_-;_-[$£-809]* &quot;-&quot;??_-;_-@_-"/>
    <numFmt numFmtId="165" formatCode="_-[$£-809]* #,##0.00_-;\-[$£-809]* #,##0.00_-;_-[$£-809]* &quot;-&quot;??_-;_-@_-"/>
    <numFmt numFmtId="166" formatCode="_-&quot;£&quot;* #,##0_-;\-&quot;£&quot;* #,##0_-;_-&quot;£&quot;* &quot;-&quot;??_-;_-@_-"/>
  </numFmts>
  <fonts count="19" x14ac:knownFonts="1">
    <font>
      <sz val="11"/>
      <color theme="1"/>
      <name val="Calibri"/>
      <family val="2"/>
    </font>
    <font>
      <sz val="11"/>
      <color theme="1"/>
      <name val="Calibri"/>
      <family val="2"/>
    </font>
    <font>
      <b/>
      <sz val="11"/>
      <color theme="1"/>
      <name val="Calibri"/>
      <family val="2"/>
    </font>
    <font>
      <b/>
      <sz val="11"/>
      <color rgb="FF000000"/>
      <name val="Calibri"/>
      <family val="2"/>
      <scheme val="minor"/>
    </font>
    <font>
      <sz val="10"/>
      <color theme="0"/>
      <name val="Times New Roman"/>
      <family val="1"/>
    </font>
    <font>
      <b/>
      <sz val="11"/>
      <color theme="0"/>
      <name val="Calibri"/>
      <family val="2"/>
      <scheme val="minor"/>
    </font>
    <font>
      <b/>
      <sz val="10"/>
      <color rgb="FF000000"/>
      <name val="Times New Roman"/>
      <family val="1"/>
    </font>
    <font>
      <sz val="11"/>
      <color rgb="FF000000"/>
      <name val="Calibri"/>
      <family val="2"/>
      <scheme val="minor"/>
    </font>
    <font>
      <sz val="11"/>
      <name val="Calibri"/>
      <family val="2"/>
      <scheme val="minor"/>
    </font>
    <font>
      <sz val="9"/>
      <color indexed="81"/>
      <name val="Tahoma"/>
      <family val="2"/>
    </font>
    <font>
      <b/>
      <sz val="11"/>
      <color theme="0"/>
      <name val="Calibri"/>
      <family val="2"/>
    </font>
    <font>
      <b/>
      <sz val="11"/>
      <name val="Calibri"/>
      <family val="2"/>
      <scheme val="minor"/>
    </font>
    <font>
      <sz val="11"/>
      <name val="Calibri"/>
      <family val="2"/>
    </font>
    <font>
      <u/>
      <sz val="11"/>
      <color theme="10"/>
      <name val="Calibri"/>
      <family val="2"/>
    </font>
    <font>
      <sz val="11"/>
      <color rgb="FF000000"/>
      <name val="Calibri"/>
      <family val="2"/>
    </font>
    <font>
      <sz val="10"/>
      <color rgb="FF000000"/>
      <name val="Calibri"/>
      <family val="2"/>
      <scheme val="minor"/>
    </font>
    <font>
      <sz val="10"/>
      <color theme="1"/>
      <name val="Calibri"/>
      <family val="2"/>
    </font>
    <font>
      <sz val="9"/>
      <color indexed="81"/>
      <name val="Tahoma"/>
      <charset val="1"/>
    </font>
    <font>
      <b/>
      <sz val="9"/>
      <color indexed="81"/>
      <name val="Tahoma"/>
      <charset val="1"/>
    </font>
  </fonts>
  <fills count="7">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2"/>
        <bgColor indexed="64"/>
      </patternFill>
    </fill>
    <fill>
      <patternFill patternType="solid">
        <fgColor rgb="FFFFFFFF"/>
        <bgColor indexed="64"/>
      </patternFill>
    </fill>
    <fill>
      <patternFill patternType="solid">
        <fgColor theme="0" tint="-4.9989318521683403E-2"/>
        <bgColor indexed="64"/>
      </patternFill>
    </fill>
  </fills>
  <borders count="1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cellStyleXfs>
  <cellXfs count="127">
    <xf numFmtId="0" fontId="0" fillId="0" borderId="0" xfId="0"/>
    <xf numFmtId="0" fontId="7" fillId="2" borderId="2" xfId="0" applyFont="1" applyFill="1" applyBorder="1" applyAlignment="1" applyProtection="1">
      <alignment horizontal="left" vertical="top"/>
      <protection locked="0"/>
    </xf>
    <xf numFmtId="0" fontId="7" fillId="2" borderId="6" xfId="0" applyFont="1" applyFill="1" applyBorder="1" applyAlignment="1" applyProtection="1">
      <alignment horizontal="left" vertical="top"/>
      <protection locked="0"/>
    </xf>
    <xf numFmtId="9" fontId="7" fillId="2" borderId="7" xfId="2" applyFont="1" applyFill="1" applyBorder="1" applyAlignment="1" applyProtection="1">
      <alignment horizontal="right" vertical="top"/>
      <protection locked="0"/>
    </xf>
    <xf numFmtId="0" fontId="7" fillId="2" borderId="2" xfId="0" applyFont="1" applyFill="1" applyBorder="1" applyAlignment="1" applyProtection="1">
      <alignment horizontal="left" vertical="center"/>
      <protection locked="0"/>
    </xf>
    <xf numFmtId="0" fontId="12" fillId="2" borderId="3" xfId="0" applyFont="1" applyFill="1" applyBorder="1" applyAlignment="1" applyProtection="1">
      <alignment horizontal="left" vertical="top"/>
      <protection locked="0"/>
    </xf>
    <xf numFmtId="0" fontId="8" fillId="2" borderId="2" xfId="0" applyFont="1" applyFill="1" applyBorder="1" applyAlignment="1" applyProtection="1">
      <alignment horizontal="left" vertical="top"/>
      <protection locked="0"/>
    </xf>
    <xf numFmtId="0" fontId="8" fillId="2" borderId="2" xfId="0" applyFont="1" applyFill="1" applyBorder="1" applyAlignment="1" applyProtection="1">
      <alignment horizontal="left" vertical="center"/>
      <protection locked="0"/>
    </xf>
    <xf numFmtId="166" fontId="8" fillId="2" borderId="2" xfId="0" applyNumberFormat="1" applyFont="1" applyFill="1" applyBorder="1" applyAlignment="1" applyProtection="1">
      <alignment horizontal="left" vertical="center"/>
      <protection locked="0"/>
    </xf>
    <xf numFmtId="0" fontId="7" fillId="2" borderId="12" xfId="0" applyFont="1" applyFill="1" applyBorder="1" applyAlignment="1" applyProtection="1">
      <alignment horizontal="left" vertical="top"/>
      <protection locked="0"/>
    </xf>
    <xf numFmtId="0" fontId="7" fillId="2" borderId="10" xfId="0" applyFont="1" applyFill="1" applyBorder="1" applyAlignment="1" applyProtection="1">
      <alignment horizontal="left" vertical="top"/>
      <protection locked="0"/>
    </xf>
    <xf numFmtId="0" fontId="0" fillId="2" borderId="10" xfId="0" applyFill="1" applyBorder="1" applyAlignment="1" applyProtection="1">
      <alignment horizontal="left" vertical="top"/>
      <protection locked="0"/>
    </xf>
    <xf numFmtId="0" fontId="0" fillId="2" borderId="11" xfId="0" applyFill="1" applyBorder="1" applyAlignment="1" applyProtection="1">
      <alignment horizontal="left" vertical="top"/>
      <protection locked="0"/>
    </xf>
    <xf numFmtId="164" fontId="7" fillId="2" borderId="12" xfId="0" applyNumberFormat="1" applyFont="1" applyFill="1" applyBorder="1" applyAlignment="1" applyProtection="1">
      <alignment horizontal="left" vertical="top"/>
      <protection locked="0"/>
    </xf>
    <xf numFmtId="164" fontId="7" fillId="2" borderId="10" xfId="0" applyNumberFormat="1" applyFont="1" applyFill="1" applyBorder="1" applyAlignment="1" applyProtection="1">
      <alignment horizontal="left" vertical="top"/>
      <protection locked="0"/>
    </xf>
    <xf numFmtId="0" fontId="3" fillId="2" borderId="2" xfId="0" applyFont="1" applyFill="1" applyBorder="1" applyAlignment="1">
      <alignment horizontal="center" vertical="center" wrapText="1"/>
    </xf>
    <xf numFmtId="0" fontId="7" fillId="2" borderId="12" xfId="0" applyFont="1" applyFill="1" applyBorder="1" applyAlignment="1" applyProtection="1">
      <alignment horizontal="center" vertical="center"/>
      <protection locked="0"/>
    </xf>
    <xf numFmtId="0" fontId="7" fillId="2" borderId="10" xfId="0" applyFont="1"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164" fontId="7" fillId="2" borderId="11" xfId="0" applyNumberFormat="1" applyFont="1" applyFill="1" applyBorder="1" applyAlignment="1" applyProtection="1">
      <alignment horizontal="left" vertical="top"/>
      <protection locked="0"/>
    </xf>
    <xf numFmtId="44" fontId="0" fillId="2" borderId="13" xfId="0" applyNumberFormat="1" applyFill="1" applyBorder="1" applyProtection="1">
      <protection locked="0"/>
    </xf>
    <xf numFmtId="44" fontId="0" fillId="2" borderId="11" xfId="0" applyNumberFormat="1" applyFill="1" applyBorder="1" applyProtection="1">
      <protection locked="0"/>
    </xf>
    <xf numFmtId="165" fontId="0" fillId="2" borderId="4" xfId="1" applyNumberFormat="1" applyFont="1" applyFill="1" applyBorder="1" applyAlignment="1" applyProtection="1">
      <alignment horizontal="center" vertical="center"/>
      <protection locked="0"/>
    </xf>
    <xf numFmtId="165" fontId="7" fillId="4" borderId="2" xfId="0" applyNumberFormat="1" applyFont="1" applyFill="1" applyBorder="1" applyAlignment="1">
      <alignment horizontal="left" vertical="center"/>
    </xf>
    <xf numFmtId="49" fontId="8" fillId="2" borderId="2" xfId="0" applyNumberFormat="1" applyFont="1" applyFill="1" applyBorder="1" applyAlignment="1" applyProtection="1">
      <alignment horizontal="left" vertical="center"/>
      <protection locked="0"/>
    </xf>
    <xf numFmtId="49" fontId="8" fillId="2" borderId="2" xfId="0" applyNumberFormat="1" applyFont="1" applyFill="1" applyBorder="1" applyAlignment="1" applyProtection="1">
      <alignment horizontal="left"/>
      <protection locked="0"/>
    </xf>
    <xf numFmtId="0" fontId="7" fillId="0" borderId="2" xfId="0" applyFont="1" applyBorder="1" applyAlignment="1" applyProtection="1">
      <alignment horizontal="left" vertical="top"/>
      <protection locked="0"/>
    </xf>
    <xf numFmtId="44" fontId="7" fillId="4" borderId="14" xfId="1" applyFont="1" applyFill="1" applyBorder="1" applyAlignment="1" applyProtection="1">
      <alignment horizontal="left" vertical="top"/>
    </xf>
    <xf numFmtId="44" fontId="7" fillId="4" borderId="15" xfId="1" applyFont="1" applyFill="1" applyBorder="1" applyAlignment="1" applyProtection="1">
      <alignment horizontal="left" vertical="top"/>
    </xf>
    <xf numFmtId="0" fontId="3" fillId="2" borderId="0" xfId="0" applyFont="1" applyFill="1" applyAlignment="1">
      <alignment horizontal="left" vertical="top"/>
    </xf>
    <xf numFmtId="0" fontId="4" fillId="2" borderId="0" xfId="0" applyFont="1" applyFill="1" applyAlignment="1">
      <alignment horizontal="left" vertical="top"/>
    </xf>
    <xf numFmtId="0" fontId="11" fillId="2" borderId="0" xfId="0" applyFont="1" applyFill="1" applyAlignment="1">
      <alignment horizontal="left" vertical="top"/>
    </xf>
    <xf numFmtId="0" fontId="0" fillId="2" borderId="0" xfId="0" applyFill="1"/>
    <xf numFmtId="0" fontId="8" fillId="2" borderId="0" xfId="0" applyFont="1" applyFill="1" applyAlignment="1">
      <alignment horizontal="left" vertical="top"/>
    </xf>
    <xf numFmtId="0" fontId="0" fillId="2" borderId="0" xfId="0" applyFill="1" applyAlignment="1">
      <alignment horizontal="right"/>
    </xf>
    <xf numFmtId="0" fontId="5" fillId="2" borderId="0" xfId="0" applyFont="1" applyFill="1" applyAlignment="1">
      <alignment horizontal="left" vertical="top"/>
    </xf>
    <xf numFmtId="0" fontId="7" fillId="2" borderId="0" xfId="0" applyFont="1" applyFill="1" applyAlignment="1">
      <alignment horizontal="left" vertical="top"/>
    </xf>
    <xf numFmtId="0" fontId="0" fillId="5" borderId="0" xfId="0" applyFill="1"/>
    <xf numFmtId="0" fontId="12" fillId="2" borderId="0" xfId="0" applyFont="1" applyFill="1"/>
    <xf numFmtId="0" fontId="14" fillId="5" borderId="0" xfId="0" applyFont="1" applyFill="1" applyAlignment="1">
      <alignment vertical="center"/>
    </xf>
    <xf numFmtId="0" fontId="7" fillId="5" borderId="0" xfId="0" applyFont="1" applyFill="1" applyAlignment="1">
      <alignment horizontal="left" vertical="top"/>
    </xf>
    <xf numFmtId="0" fontId="10" fillId="3" borderId="0" xfId="0" applyFont="1" applyFill="1"/>
    <xf numFmtId="0" fontId="0" fillId="3" borderId="0" xfId="0" applyFill="1" applyAlignment="1">
      <alignment horizontal="left" vertical="top"/>
    </xf>
    <xf numFmtId="0" fontId="3" fillId="3" borderId="0" xfId="0" applyFont="1" applyFill="1" applyAlignment="1">
      <alignment horizontal="left" vertical="top"/>
    </xf>
    <xf numFmtId="0" fontId="0" fillId="3" borderId="0" xfId="0" applyFill="1"/>
    <xf numFmtId="0" fontId="0" fillId="2" borderId="0" xfId="0" applyFill="1" applyAlignment="1">
      <alignment horizontal="left" vertical="top"/>
    </xf>
    <xf numFmtId="0" fontId="11" fillId="2" borderId="0" xfId="0" applyFont="1" applyFill="1" applyAlignment="1">
      <alignment vertical="center"/>
    </xf>
    <xf numFmtId="0" fontId="11" fillId="2" borderId="5" xfId="0" applyFont="1" applyFill="1" applyBorder="1" applyAlignment="1">
      <alignment horizontal="left" vertical="top"/>
    </xf>
    <xf numFmtId="0" fontId="0" fillId="2" borderId="5" xfId="0" applyFill="1" applyBorder="1"/>
    <xf numFmtId="0" fontId="0" fillId="2" borderId="4" xfId="0" applyFill="1" applyBorder="1"/>
    <xf numFmtId="0" fontId="8" fillId="2" borderId="0" xfId="0" applyFont="1" applyFill="1" applyAlignment="1">
      <alignment vertical="center"/>
    </xf>
    <xf numFmtId="0" fontId="2" fillId="2" borderId="0" xfId="0" applyFont="1" applyFill="1" applyAlignment="1">
      <alignment vertical="center"/>
    </xf>
    <xf numFmtId="0" fontId="0" fillId="2" borderId="0" xfId="0" applyFill="1" applyAlignment="1">
      <alignment vertical="center"/>
    </xf>
    <xf numFmtId="0" fontId="3" fillId="2" borderId="0" xfId="0" applyFont="1" applyFill="1" applyAlignment="1">
      <alignment vertical="center"/>
    </xf>
    <xf numFmtId="0" fontId="13" fillId="2" borderId="0" xfId="3" applyFill="1" applyBorder="1" applyAlignment="1" applyProtection="1">
      <alignment horizontal="left" vertical="center"/>
    </xf>
    <xf numFmtId="0" fontId="3" fillId="2" borderId="0" xfId="0" applyFont="1" applyFill="1" applyAlignment="1">
      <alignment horizontal="right" vertical="center"/>
    </xf>
    <xf numFmtId="0" fontId="7" fillId="2" borderId="0" xfId="0" applyFont="1" applyFill="1" applyAlignment="1">
      <alignment horizontal="left" vertical="center"/>
    </xf>
    <xf numFmtId="0" fontId="3" fillId="2" borderId="0" xfId="0" applyFont="1" applyFill="1" applyAlignment="1">
      <alignment horizontal="right" vertical="top"/>
    </xf>
    <xf numFmtId="0" fontId="5" fillId="3" borderId="0" xfId="0" applyFont="1" applyFill="1" applyAlignment="1">
      <alignment horizontal="left" vertical="top"/>
    </xf>
    <xf numFmtId="0" fontId="7" fillId="3" borderId="0" xfId="0" applyFont="1" applyFill="1" applyAlignment="1">
      <alignment horizontal="left" vertical="top"/>
    </xf>
    <xf numFmtId="0" fontId="13" fillId="0" borderId="0" xfId="3" applyProtection="1"/>
    <xf numFmtId="0" fontId="13" fillId="2" borderId="0" xfId="3" applyFill="1" applyBorder="1" applyAlignment="1" applyProtection="1">
      <alignment horizontal="left" vertical="top"/>
    </xf>
    <xf numFmtId="0" fontId="12" fillId="2" borderId="0" xfId="0" applyFont="1" applyFill="1" applyAlignment="1">
      <alignment horizontal="left"/>
    </xf>
    <xf numFmtId="0" fontId="6" fillId="2" borderId="0" xfId="0" applyFont="1" applyFill="1" applyAlignment="1">
      <alignment horizontal="left" vertical="top"/>
    </xf>
    <xf numFmtId="0" fontId="6" fillId="3" borderId="0" xfId="0" applyFont="1" applyFill="1" applyAlignment="1">
      <alignment horizontal="left" vertical="top"/>
    </xf>
    <xf numFmtId="0" fontId="7" fillId="6" borderId="2" xfId="0" applyFont="1" applyFill="1" applyBorder="1" applyAlignment="1">
      <alignment horizontal="left" vertical="top"/>
    </xf>
    <xf numFmtId="0" fontId="2" fillId="2" borderId="0" xfId="0" applyFont="1" applyFill="1"/>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2" fillId="2" borderId="0" xfId="0" applyFont="1" applyFill="1" applyAlignment="1">
      <alignment horizontal="right"/>
    </xf>
    <xf numFmtId="165" fontId="0" fillId="4" borderId="2" xfId="0" applyNumberFormat="1" applyFill="1" applyBorder="1"/>
    <xf numFmtId="165" fontId="0" fillId="2" borderId="0" xfId="0" applyNumberFormat="1" applyFill="1"/>
    <xf numFmtId="0" fontId="7" fillId="2" borderId="0" xfId="0" applyFont="1" applyFill="1" applyAlignment="1">
      <alignment horizontal="right" vertical="top"/>
    </xf>
    <xf numFmtId="165" fontId="0" fillId="6" borderId="12" xfId="0" applyNumberFormat="1" applyFill="1" applyBorder="1"/>
    <xf numFmtId="165" fontId="0" fillId="6" borderId="10" xfId="0" applyNumberFormat="1" applyFill="1" applyBorder="1"/>
    <xf numFmtId="165" fontId="0" fillId="6" borderId="11" xfId="0" applyNumberFormat="1" applyFill="1" applyBorder="1"/>
    <xf numFmtId="0" fontId="2" fillId="2" borderId="0" xfId="0" applyFont="1" applyFill="1" applyAlignment="1">
      <alignment horizontal="right" vertical="center"/>
    </xf>
    <xf numFmtId="0" fontId="2" fillId="2" borderId="4" xfId="0" applyFont="1" applyFill="1" applyBorder="1" applyAlignment="1">
      <alignment horizontal="center"/>
    </xf>
    <xf numFmtId="0" fontId="2" fillId="2" borderId="2" xfId="0" applyFont="1" applyFill="1" applyBorder="1" applyAlignment="1">
      <alignment horizontal="center"/>
    </xf>
    <xf numFmtId="44" fontId="7" fillId="4" borderId="14" xfId="0" applyNumberFormat="1" applyFont="1" applyFill="1" applyBorder="1" applyAlignment="1">
      <alignment horizontal="left" vertical="top"/>
    </xf>
    <xf numFmtId="44" fontId="0" fillId="4" borderId="14" xfId="0" applyNumberFormat="1" applyFill="1" applyBorder="1"/>
    <xf numFmtId="44" fontId="0" fillId="4" borderId="11" xfId="0" applyNumberFormat="1" applyFill="1" applyBorder="1"/>
    <xf numFmtId="44" fontId="0" fillId="2" borderId="0" xfId="0" applyNumberFormat="1" applyFill="1"/>
    <xf numFmtId="44" fontId="0" fillId="4" borderId="2" xfId="0" applyNumberFormat="1" applyFill="1" applyBorder="1"/>
    <xf numFmtId="165" fontId="7" fillId="4" borderId="3" xfId="0" applyNumberFormat="1" applyFont="1" applyFill="1" applyBorder="1" applyAlignment="1">
      <alignment horizontal="left" vertical="center"/>
    </xf>
    <xf numFmtId="165" fontId="7" fillId="4" borderId="4" xfId="0" applyNumberFormat="1" applyFont="1" applyFill="1" applyBorder="1" applyAlignment="1">
      <alignment horizontal="left" vertical="center"/>
    </xf>
    <xf numFmtId="165" fontId="0" fillId="4" borderId="8" xfId="0" applyNumberFormat="1" applyFill="1" applyBorder="1" applyAlignment="1">
      <alignment horizontal="left" vertical="center"/>
    </xf>
    <xf numFmtId="165" fontId="0" fillId="4" borderId="9" xfId="0" applyNumberFormat="1" applyFill="1" applyBorder="1" applyAlignment="1">
      <alignment horizontal="left" vertical="center"/>
    </xf>
    <xf numFmtId="9" fontId="0" fillId="2" borderId="0" xfId="2" applyFont="1" applyFill="1" applyBorder="1" applyAlignment="1" applyProtection="1">
      <alignment horizontal="right" vertical="center"/>
      <protection locked="0"/>
    </xf>
    <xf numFmtId="0" fontId="0" fillId="2" borderId="2" xfId="0" applyFill="1" applyBorder="1"/>
    <xf numFmtId="0" fontId="2" fillId="0" borderId="0" xfId="0" applyFont="1" applyAlignment="1">
      <alignment horizontal="left" vertical="center"/>
    </xf>
    <xf numFmtId="0" fontId="7" fillId="2" borderId="5" xfId="0" applyFont="1" applyFill="1" applyBorder="1" applyAlignment="1">
      <alignment horizontal="left" vertical="top"/>
    </xf>
    <xf numFmtId="0" fontId="7" fillId="2" borderId="3" xfId="0" applyFont="1" applyFill="1" applyBorder="1" applyAlignment="1" applyProtection="1">
      <alignment horizontal="left" vertical="center"/>
      <protection locked="0"/>
    </xf>
    <xf numFmtId="44" fontId="0" fillId="4" borderId="11" xfId="0" applyNumberFormat="1" applyFill="1" applyBorder="1" applyAlignment="1">
      <alignment horizontal="left"/>
    </xf>
    <xf numFmtId="0" fontId="2" fillId="2" borderId="3" xfId="0" applyFont="1" applyFill="1" applyBorder="1" applyAlignment="1">
      <alignment horizontal="center" vertical="center"/>
    </xf>
    <xf numFmtId="0" fontId="3" fillId="2" borderId="2" xfId="0" applyFont="1" applyFill="1" applyBorder="1" applyAlignment="1">
      <alignment horizontal="center" vertical="center"/>
    </xf>
    <xf numFmtId="0" fontId="0" fillId="4" borderId="2" xfId="0" applyFill="1" applyBorder="1"/>
    <xf numFmtId="0" fontId="0" fillId="4" borderId="14" xfId="0" applyFill="1" applyBorder="1" applyAlignment="1">
      <alignment horizontal="right"/>
    </xf>
    <xf numFmtId="0" fontId="0" fillId="4" borderId="11" xfId="0" applyFill="1" applyBorder="1" applyAlignment="1">
      <alignment horizontal="right"/>
    </xf>
    <xf numFmtId="0" fontId="0" fillId="4" borderId="4" xfId="0" applyFill="1" applyBorder="1" applyAlignment="1">
      <alignment horizontal="right"/>
    </xf>
    <xf numFmtId="164" fontId="0" fillId="0" borderId="0" xfId="0" applyNumberFormat="1"/>
    <xf numFmtId="0" fontId="2" fillId="0" borderId="1" xfId="0" applyFont="1" applyBorder="1" applyAlignment="1">
      <alignment horizontal="center" vertical="center"/>
    </xf>
    <xf numFmtId="0" fontId="3" fillId="2" borderId="0" xfId="0" applyFont="1" applyFill="1" applyAlignment="1">
      <alignment vertical="center" wrapText="1"/>
    </xf>
    <xf numFmtId="0" fontId="0" fillId="2" borderId="16" xfId="0" applyFill="1" applyBorder="1" applyAlignment="1">
      <alignment horizontal="left" vertical="top"/>
    </xf>
    <xf numFmtId="0" fontId="3" fillId="2" borderId="17" xfId="0" applyFont="1" applyFill="1" applyBorder="1" applyAlignment="1">
      <alignment horizontal="left" vertical="top"/>
    </xf>
    <xf numFmtId="0" fontId="3" fillId="2" borderId="18" xfId="0" applyFont="1" applyFill="1" applyBorder="1" applyAlignment="1">
      <alignment horizontal="left" vertical="top"/>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15" fillId="2" borderId="0" xfId="0" applyFont="1" applyFill="1" applyAlignment="1">
      <alignment horizontal="left" vertical="top" wrapText="1"/>
    </xf>
    <xf numFmtId="0" fontId="7" fillId="2" borderId="3" xfId="0" applyFont="1" applyFill="1" applyBorder="1" applyAlignment="1" applyProtection="1">
      <alignment horizontal="left" vertical="top" wrapText="1"/>
      <protection locked="0"/>
    </xf>
    <xf numFmtId="0" fontId="7" fillId="2" borderId="5" xfId="0" applyFont="1" applyFill="1" applyBorder="1" applyAlignment="1" applyProtection="1">
      <alignment horizontal="left" vertical="top" wrapText="1"/>
      <protection locked="0"/>
    </xf>
    <xf numFmtId="0" fontId="7" fillId="2" borderId="4" xfId="0" applyFont="1" applyFill="1" applyBorder="1" applyAlignment="1" applyProtection="1">
      <alignment horizontal="left" vertical="top" wrapText="1"/>
      <protection locked="0"/>
    </xf>
    <xf numFmtId="0" fontId="8" fillId="2" borderId="3" xfId="0" applyFont="1" applyFill="1" applyBorder="1" applyAlignment="1" applyProtection="1">
      <alignment horizontal="left" vertical="center" wrapText="1"/>
      <protection locked="0"/>
    </xf>
    <xf numFmtId="0" fontId="8" fillId="2" borderId="5" xfId="0" applyFont="1" applyFill="1" applyBorder="1" applyAlignment="1" applyProtection="1">
      <alignment horizontal="left" vertical="center" wrapText="1"/>
      <protection locked="0"/>
    </xf>
    <xf numFmtId="0" fontId="8" fillId="2" borderId="4" xfId="0" applyFont="1" applyFill="1" applyBorder="1" applyAlignment="1" applyProtection="1">
      <alignment horizontal="left" vertical="center" wrapText="1"/>
      <protection locked="0"/>
    </xf>
    <xf numFmtId="0" fontId="8" fillId="2" borderId="3" xfId="0" applyFont="1" applyFill="1" applyBorder="1" applyAlignment="1" applyProtection="1">
      <alignment horizontal="left" vertical="top" wrapText="1"/>
      <protection locked="0"/>
    </xf>
    <xf numFmtId="0" fontId="8" fillId="2" borderId="5" xfId="0" applyFont="1" applyFill="1" applyBorder="1" applyAlignment="1" applyProtection="1">
      <alignment horizontal="left" vertical="top" wrapText="1"/>
      <protection locked="0"/>
    </xf>
    <xf numFmtId="0" fontId="8" fillId="2" borderId="4" xfId="0" applyFont="1" applyFill="1" applyBorder="1" applyAlignment="1" applyProtection="1">
      <alignment horizontal="left" vertical="top" wrapText="1"/>
      <protection locked="0"/>
    </xf>
    <xf numFmtId="0" fontId="8" fillId="2" borderId="3" xfId="0" applyFont="1" applyFill="1" applyBorder="1" applyAlignment="1" applyProtection="1">
      <alignment horizontal="left" vertical="center"/>
      <protection locked="0"/>
    </xf>
    <xf numFmtId="0" fontId="8" fillId="2" borderId="5" xfId="0" applyFont="1" applyFill="1" applyBorder="1" applyAlignment="1" applyProtection="1">
      <alignment horizontal="left" vertical="center"/>
      <protection locked="0"/>
    </xf>
    <xf numFmtId="0" fontId="8" fillId="2" borderId="4" xfId="0" applyFont="1" applyFill="1" applyBorder="1" applyAlignment="1" applyProtection="1">
      <alignment horizontal="left" vertical="center"/>
      <protection locked="0"/>
    </xf>
    <xf numFmtId="0" fontId="16" fillId="2" borderId="0" xfId="0" applyFont="1" applyFill="1" applyAlignment="1">
      <alignment horizontal="left" vertical="center" wrapText="1"/>
    </xf>
  </cellXfs>
  <cellStyles count="4">
    <cellStyle name="Currency" xfId="1" builtinId="4"/>
    <cellStyle name="Hyperlink" xfId="3" builtinId="8"/>
    <cellStyle name="Normal" xfId="0" builtinId="0"/>
    <cellStyle name="Percent" xfId="2" builtinId="5"/>
  </cellStyles>
  <dxfs count="7">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patternType="solid">
          <bgColor theme="0"/>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ec.europa.eu/growth/smes/business-friendly-environment/sme-definition/"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www.gov.uk/government/publications/standard-industrial-classification-of-economic-activities-sic"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0"/>
  <sheetViews>
    <sheetView tabSelected="1" topLeftCell="A11" zoomScaleNormal="100" zoomScaleSheetLayoutView="100" workbookViewId="0">
      <selection activeCell="B23" sqref="B23"/>
    </sheetView>
  </sheetViews>
  <sheetFormatPr defaultColWidth="9.1796875" defaultRowHeight="14.5" x14ac:dyDescent="0.35"/>
  <cols>
    <col min="1" max="1" width="32.453125" customWidth="1"/>
    <col min="2" max="2" width="31.81640625" customWidth="1"/>
    <col min="3" max="3" width="27.7265625" customWidth="1"/>
    <col min="4" max="5" width="20.54296875" customWidth="1"/>
    <col min="6" max="6" width="15.54296875" customWidth="1"/>
    <col min="7" max="7" width="18.81640625" customWidth="1"/>
  </cols>
  <sheetData>
    <row r="1" spans="1:7" x14ac:dyDescent="0.35">
      <c r="A1" s="30" t="s">
        <v>0</v>
      </c>
      <c r="B1" s="31"/>
      <c r="C1" s="32"/>
      <c r="D1" s="33"/>
      <c r="E1" s="34" t="s">
        <v>1</v>
      </c>
      <c r="F1" s="33"/>
      <c r="G1" s="35"/>
    </row>
    <row r="2" spans="1:7" x14ac:dyDescent="0.35">
      <c r="A2" s="30"/>
      <c r="B2" s="31"/>
      <c r="C2" s="36"/>
      <c r="D2" s="36"/>
      <c r="E2" s="33"/>
      <c r="F2" s="33"/>
      <c r="G2" s="33"/>
    </row>
    <row r="3" spans="1:7" x14ac:dyDescent="0.35">
      <c r="A3" s="37" t="s">
        <v>2</v>
      </c>
      <c r="B3" s="31"/>
      <c r="C3" s="36"/>
      <c r="D3" s="36"/>
      <c r="E3" s="33"/>
      <c r="F3" s="33"/>
      <c r="G3" s="33"/>
    </row>
    <row r="4" spans="1:7" ht="14.5" customHeight="1" x14ac:dyDescent="0.35">
      <c r="A4" s="39" t="s">
        <v>3</v>
      </c>
      <c r="B4" s="38"/>
      <c r="C4" s="33"/>
      <c r="D4" s="33"/>
      <c r="E4" s="33"/>
      <c r="F4" s="33"/>
      <c r="G4" s="33"/>
    </row>
    <row r="5" spans="1:7" x14ac:dyDescent="0.35">
      <c r="A5" s="40" t="s">
        <v>4</v>
      </c>
      <c r="B5" s="33"/>
      <c r="C5" s="33"/>
      <c r="D5" s="33"/>
      <c r="E5" s="33"/>
      <c r="F5" s="33"/>
      <c r="G5" s="33"/>
    </row>
    <row r="6" spans="1:7" x14ac:dyDescent="0.35">
      <c r="A6" s="40" t="s">
        <v>5</v>
      </c>
      <c r="B6" s="33"/>
      <c r="C6" s="33"/>
      <c r="D6" s="33"/>
      <c r="E6" s="33"/>
      <c r="F6" s="33"/>
      <c r="G6" s="33"/>
    </row>
    <row r="7" spans="1:7" x14ac:dyDescent="0.35">
      <c r="A7" s="41"/>
      <c r="B7" s="33"/>
      <c r="C7" s="33"/>
      <c r="D7" s="33"/>
      <c r="E7" s="33"/>
      <c r="F7" s="33"/>
      <c r="G7" s="33"/>
    </row>
    <row r="8" spans="1:7" ht="14.5" customHeight="1" x14ac:dyDescent="0.35">
      <c r="A8" s="42" t="s">
        <v>6</v>
      </c>
      <c r="B8" s="43"/>
      <c r="C8" s="44"/>
      <c r="D8" s="44"/>
      <c r="E8" s="44"/>
      <c r="F8" s="45"/>
      <c r="G8" s="45"/>
    </row>
    <row r="9" spans="1:7" ht="14.5" customHeight="1" x14ac:dyDescent="0.35">
      <c r="A9" s="42"/>
      <c r="B9" s="43"/>
      <c r="C9" s="44"/>
      <c r="D9" s="44"/>
      <c r="E9" s="44"/>
      <c r="F9" s="45"/>
      <c r="G9" s="45"/>
    </row>
    <row r="10" spans="1:7" x14ac:dyDescent="0.35">
      <c r="A10" s="67" t="s">
        <v>7</v>
      </c>
      <c r="B10" s="106"/>
      <c r="C10" s="107"/>
      <c r="D10" s="107"/>
      <c r="E10" s="107"/>
      <c r="F10" s="108"/>
      <c r="G10" s="33"/>
    </row>
    <row r="11" spans="1:7" x14ac:dyDescent="0.35">
      <c r="A11" s="33"/>
      <c r="B11" s="46"/>
      <c r="C11" s="30"/>
      <c r="D11" s="30"/>
      <c r="E11" s="30"/>
      <c r="F11" s="30"/>
      <c r="G11" s="33"/>
    </row>
    <row r="12" spans="1:7" ht="22" customHeight="1" thickBot="1" x14ac:dyDescent="0.4">
      <c r="A12" s="47" t="s">
        <v>8</v>
      </c>
      <c r="B12" s="5"/>
      <c r="C12" s="48"/>
      <c r="D12" s="48"/>
      <c r="E12" s="49"/>
      <c r="F12" s="50"/>
      <c r="G12" s="33"/>
    </row>
    <row r="13" spans="1:7" ht="15" thickBot="1" x14ac:dyDescent="0.4">
      <c r="A13" s="51"/>
      <c r="B13" s="34"/>
      <c r="C13" s="34"/>
      <c r="D13" s="34"/>
      <c r="E13" s="33"/>
      <c r="F13" s="33"/>
      <c r="G13" s="33"/>
    </row>
    <row r="14" spans="1:7" ht="20.149999999999999" customHeight="1" thickBot="1" x14ac:dyDescent="0.4">
      <c r="A14" s="93" t="s">
        <v>9</v>
      </c>
      <c r="B14" s="114"/>
      <c r="C14" s="115"/>
      <c r="D14" s="115"/>
      <c r="E14" s="115"/>
      <c r="F14" s="116"/>
      <c r="G14" s="33"/>
    </row>
    <row r="15" spans="1:7" ht="15" thickBot="1" x14ac:dyDescent="0.4">
      <c r="A15" s="53"/>
      <c r="B15" s="37"/>
      <c r="C15" s="37"/>
      <c r="D15" s="37"/>
      <c r="E15" s="33"/>
      <c r="F15" s="33"/>
      <c r="G15" s="33"/>
    </row>
    <row r="16" spans="1:7" ht="26.5" customHeight="1" thickBot="1" x14ac:dyDescent="0.4">
      <c r="A16" s="52" t="s">
        <v>10</v>
      </c>
      <c r="B16" s="95"/>
      <c r="C16" s="94"/>
      <c r="D16" s="94"/>
      <c r="E16" s="49"/>
      <c r="F16" s="50"/>
      <c r="G16" s="33"/>
    </row>
    <row r="17" spans="1:7" ht="15" thickBot="1" x14ac:dyDescent="0.4">
      <c r="A17" s="53"/>
      <c r="B17" s="37"/>
      <c r="C17" s="37"/>
      <c r="D17" s="37"/>
      <c r="E17" s="33"/>
      <c r="F17" s="33"/>
      <c r="G17" s="33"/>
    </row>
    <row r="18" spans="1:7" ht="29.25" customHeight="1" thickBot="1" x14ac:dyDescent="0.4">
      <c r="A18" s="105" t="s">
        <v>11</v>
      </c>
      <c r="B18" s="92"/>
      <c r="C18" s="37"/>
      <c r="D18" s="37"/>
      <c r="E18" s="33"/>
      <c r="F18" s="33"/>
      <c r="G18" s="33"/>
    </row>
    <row r="19" spans="1:7" ht="14.5" customHeight="1" thickBot="1" x14ac:dyDescent="0.4">
      <c r="A19" s="54"/>
      <c r="B19" s="37"/>
      <c r="C19" s="37"/>
      <c r="D19" s="37"/>
      <c r="E19" s="33"/>
      <c r="F19" s="33"/>
      <c r="G19" s="33"/>
    </row>
    <row r="20" spans="1:7" ht="17.5" customHeight="1" thickBot="1" x14ac:dyDescent="0.4">
      <c r="A20" s="54" t="s">
        <v>12</v>
      </c>
      <c r="B20" s="4" t="s">
        <v>13</v>
      </c>
      <c r="C20" s="37"/>
      <c r="D20" s="37"/>
      <c r="E20" s="33"/>
      <c r="F20" s="33"/>
      <c r="G20" s="33"/>
    </row>
    <row r="21" spans="1:7" ht="14.5" customHeight="1" thickBot="1" x14ac:dyDescent="0.4">
      <c r="A21" s="54"/>
      <c r="B21" s="37"/>
      <c r="C21" s="37"/>
      <c r="D21" s="37"/>
      <c r="E21" s="33"/>
      <c r="F21" s="33"/>
      <c r="G21" s="33"/>
    </row>
    <row r="22" spans="1:7" ht="17.5" customHeight="1" thickBot="1" x14ac:dyDescent="0.4">
      <c r="A22" s="52" t="s">
        <v>14</v>
      </c>
      <c r="B22" s="6" t="s">
        <v>13</v>
      </c>
      <c r="C22" s="61" t="s">
        <v>15</v>
      </c>
      <c r="D22" s="56"/>
      <c r="E22" s="91"/>
      <c r="F22" s="33"/>
      <c r="G22" s="33"/>
    </row>
    <row r="23" spans="1:7" ht="14.5" customHeight="1" x14ac:dyDescent="0.35">
      <c r="B23" s="57"/>
      <c r="C23" s="55"/>
      <c r="D23" s="37"/>
      <c r="E23" s="33"/>
      <c r="F23" s="33"/>
      <c r="G23" s="33"/>
    </row>
    <row r="24" spans="1:7" x14ac:dyDescent="0.35">
      <c r="A24" s="59" t="s">
        <v>16</v>
      </c>
      <c r="B24" s="65"/>
      <c r="C24" s="45"/>
      <c r="D24" s="45"/>
      <c r="E24" s="45"/>
      <c r="F24" s="45"/>
      <c r="G24" s="45"/>
    </row>
    <row r="25" spans="1:7" x14ac:dyDescent="0.35">
      <c r="A25" s="37"/>
      <c r="B25" s="37"/>
      <c r="C25" s="33"/>
      <c r="D25" s="33"/>
      <c r="E25" s="33"/>
      <c r="F25" s="33"/>
      <c r="G25" s="33"/>
    </row>
    <row r="26" spans="1:7" x14ac:dyDescent="0.35">
      <c r="A26" s="30" t="s">
        <v>17</v>
      </c>
      <c r="B26" s="33"/>
      <c r="C26" s="33"/>
      <c r="D26" s="33"/>
      <c r="E26" s="33"/>
      <c r="F26" s="33"/>
      <c r="G26" s="33"/>
    </row>
    <row r="27" spans="1:7" ht="15" thickBot="1" x14ac:dyDescent="0.4">
      <c r="A27" s="113"/>
      <c r="B27" s="113"/>
      <c r="C27" s="113"/>
      <c r="D27" s="113"/>
      <c r="E27" s="113"/>
      <c r="F27" s="33"/>
      <c r="G27" s="33"/>
    </row>
    <row r="28" spans="1:7" ht="15" thickBot="1" x14ac:dyDescent="0.4">
      <c r="A28" s="33"/>
      <c r="B28" s="15" t="s">
        <v>18</v>
      </c>
      <c r="C28" s="97" t="s">
        <v>19</v>
      </c>
      <c r="D28" s="68" t="s">
        <v>20</v>
      </c>
      <c r="E28" s="69" t="s">
        <v>21</v>
      </c>
      <c r="F28" s="80" t="s">
        <v>22</v>
      </c>
      <c r="G28" s="81" t="s">
        <v>23</v>
      </c>
    </row>
    <row r="29" spans="1:7" x14ac:dyDescent="0.35">
      <c r="A29" s="75" t="s">
        <v>24</v>
      </c>
      <c r="B29" s="82">
        <f>ROUND('Secondee salary costs'!D24,2)</f>
        <v>0</v>
      </c>
      <c r="C29" s="29">
        <f>'Secondee salary costs'!D20</f>
        <v>0</v>
      </c>
      <c r="D29" s="28">
        <f>'Secondee salary costs'!D21</f>
        <v>0</v>
      </c>
      <c r="E29" s="28">
        <f>'Secondee salary costs'!D22</f>
        <v>0</v>
      </c>
      <c r="F29" s="83">
        <f>SUM(C29:E29)</f>
        <v>0</v>
      </c>
      <c r="G29" s="100" t="str">
        <f>IF((B29=0),"",IF(B29=F29,"Yes", "No"))</f>
        <v/>
      </c>
    </row>
    <row r="30" spans="1:7" ht="15" thickBot="1" x14ac:dyDescent="0.4">
      <c r="A30" s="75" t="s">
        <v>25</v>
      </c>
      <c r="B30" s="96">
        <f>ROUND('Travel and subsistence costs'!E30,2)</f>
        <v>0</v>
      </c>
      <c r="C30" s="21"/>
      <c r="D30" s="22"/>
      <c r="E30" s="22"/>
      <c r="F30" s="84">
        <f>SUM(C30:E30)</f>
        <v>0</v>
      </c>
      <c r="G30" s="101" t="str">
        <f>IF((B30=0),"",IF(B30=F30,"Yes", "No"))</f>
        <v/>
      </c>
    </row>
    <row r="31" spans="1:7" ht="15" thickBot="1" x14ac:dyDescent="0.4">
      <c r="A31" s="33"/>
      <c r="B31" s="85"/>
      <c r="C31" s="85"/>
      <c r="D31" s="85"/>
      <c r="E31" s="85"/>
      <c r="F31" s="85"/>
      <c r="G31" s="103"/>
    </row>
    <row r="32" spans="1:7" ht="15" thickBot="1" x14ac:dyDescent="0.4">
      <c r="A32" s="58" t="s">
        <v>26</v>
      </c>
      <c r="B32" s="86">
        <f>SUM(B29:B30)</f>
        <v>0</v>
      </c>
      <c r="C32" s="86">
        <f>SUM(C29:C30)</f>
        <v>0</v>
      </c>
      <c r="D32" s="86">
        <f>SUM(D29:D30)</f>
        <v>0</v>
      </c>
      <c r="E32" s="86">
        <f>SUM(E29:E30)</f>
        <v>0</v>
      </c>
      <c r="F32" s="86">
        <f>SUM(F29:F30)</f>
        <v>0</v>
      </c>
      <c r="G32" s="102" t="str">
        <f>IF((B32=0),"",IF(B32=F32,"Yes", "No"))</f>
        <v/>
      </c>
    </row>
    <row r="33" spans="1:7" x14ac:dyDescent="0.35">
      <c r="A33" s="33"/>
      <c r="B33" s="85"/>
      <c r="C33" s="85"/>
      <c r="D33" s="85"/>
      <c r="E33" s="85"/>
      <c r="F33" s="85"/>
      <c r="G33" s="35"/>
    </row>
    <row r="34" spans="1:7" ht="15" thickBot="1" x14ac:dyDescent="0.4">
      <c r="A34" s="33"/>
      <c r="B34" s="37"/>
      <c r="C34" s="37"/>
      <c r="D34" s="37"/>
      <c r="E34" s="33"/>
      <c r="F34" s="33"/>
      <c r="G34" s="33"/>
    </row>
    <row r="35" spans="1:7" ht="15" thickBot="1" x14ac:dyDescent="0.4">
      <c r="A35" s="33"/>
      <c r="B35" s="98" t="s">
        <v>27</v>
      </c>
      <c r="C35" s="104" t="s">
        <v>28</v>
      </c>
      <c r="D35" s="109" t="s">
        <v>29</v>
      </c>
      <c r="E35" s="110"/>
      <c r="F35" s="111" t="s">
        <v>30</v>
      </c>
      <c r="G35" s="112"/>
    </row>
    <row r="36" spans="1:7" ht="15" thickBot="1" x14ac:dyDescent="0.4">
      <c r="A36" s="33"/>
      <c r="B36" s="24">
        <f>B32-D36</f>
        <v>0</v>
      </c>
      <c r="C36" s="99" t="b">
        <f>IF(AND(B20="Fundamental Research",B22="Micro/Small"),"100%",IF(AND(B20="Feasibility Studies",B22="Micro/Small"),"70%",IF(AND(B20="Industrial Research",B22="Micro/Small"),"70%",IF(AND(B20="Experimental Development",B22="Micro/Small"),"45%",IF(AND(B20="Fundamental Research",B22="Medium"),"100%",IF(AND(B20="Feasibility Studies",B22="Medium"),"60%",IF(AND(B20="Industrial Research",B22="Medium"),"60%",IF(AND(B20="Experimental Development",B22="Medium"),"35%",IF(AND(B20="Fundamental Research",B22="Large"),"100%",IF(AND(B20="Feasibility Studies",B22="Large"),"50%",IF(AND(B20="Industrial Research",B22="Large"),"50%",IF(AND(B20="Experimental Development",B22="Large"),"25%"))))))))))))</f>
        <v>0</v>
      </c>
      <c r="D36" s="87">
        <f>B32*C36</f>
        <v>0</v>
      </c>
      <c r="E36" s="88"/>
      <c r="F36" s="89">
        <f>B32</f>
        <v>0</v>
      </c>
      <c r="G36" s="90"/>
    </row>
    <row r="37" spans="1:7" x14ac:dyDescent="0.35">
      <c r="A37" s="33"/>
      <c r="B37" s="33"/>
      <c r="C37" s="33"/>
      <c r="D37" s="33"/>
      <c r="E37" s="33"/>
      <c r="F37" s="33"/>
      <c r="G37" s="33"/>
    </row>
    <row r="38" spans="1:7" x14ac:dyDescent="0.35">
      <c r="A38" s="33"/>
      <c r="B38" s="33"/>
      <c r="C38" s="33"/>
      <c r="D38" s="33"/>
      <c r="E38" s="33"/>
      <c r="F38" s="33"/>
      <c r="G38" s="33"/>
    </row>
    <row r="39" spans="1:7" x14ac:dyDescent="0.35">
      <c r="A39" s="33"/>
      <c r="B39" s="33"/>
      <c r="C39" s="33"/>
      <c r="D39" s="33"/>
      <c r="E39" s="33"/>
      <c r="F39" s="33"/>
      <c r="G39" s="33"/>
    </row>
    <row r="40" spans="1:7" x14ac:dyDescent="0.35">
      <c r="A40" s="33"/>
      <c r="B40" s="33"/>
      <c r="C40" s="33"/>
      <c r="D40" s="33"/>
      <c r="E40" s="33"/>
      <c r="F40" s="33"/>
      <c r="G40" s="33"/>
    </row>
  </sheetData>
  <sheetProtection formatColumns="0" formatRows="0"/>
  <mergeCells count="4">
    <mergeCell ref="D35:E35"/>
    <mergeCell ref="F35:G35"/>
    <mergeCell ref="A27:E27"/>
    <mergeCell ref="B14:F14"/>
  </mergeCells>
  <conditionalFormatting sqref="G32:G33 G29:G30">
    <cfRule type="cellIs" dxfId="6" priority="1" operator="equal">
      <formula>"Yes"</formula>
    </cfRule>
    <cfRule type="cellIs" dxfId="5" priority="2" operator="equal">
      <formula>"No"</formula>
    </cfRule>
  </conditionalFormatting>
  <dataValidations count="3">
    <dataValidation type="list" showInputMessage="1" showErrorMessage="1" sqref="B23" xr:uid="{00000000-0002-0000-0000-000000000000}">
      <formula1>"Please select, Fundamental Research, Feasibility Studies, Industrial Research, Experimental Development"</formula1>
    </dataValidation>
    <dataValidation type="list" showInputMessage="1" showErrorMessage="1" promptTitle="Please select" sqref="B20" xr:uid="{00000000-0002-0000-0000-000001000000}">
      <formula1>"Please select, Fundamental Research, Feasibility Studies, Industrial Research, Experimental Development"</formula1>
    </dataValidation>
    <dataValidation type="list" showInputMessage="1" showErrorMessage="1" promptTitle="Please select" sqref="B22" xr:uid="{00000000-0002-0000-0000-000002000000}">
      <formula1>"Please select,Micro/Small,Medium,Large"</formula1>
    </dataValidation>
  </dataValidations>
  <hyperlinks>
    <hyperlink ref="C22" r:id="rId1" display="European Commission Recommendation of 6 May 2003" xr:uid="{00000000-0004-0000-0000-000000000000}"/>
  </hyperlinks>
  <pageMargins left="0.70866141732283472" right="0.70866141732283472" top="0.74803149606299213" bottom="0.74803149606299213" header="0.31496062992125984" footer="0.31496062992125984"/>
  <pageSetup paperSize="9" scale="73" orientation="landscape"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31"/>
  <sheetViews>
    <sheetView zoomScaleNormal="100" zoomScaleSheetLayoutView="100" workbookViewId="0">
      <selection activeCell="M13" sqref="M13"/>
    </sheetView>
  </sheetViews>
  <sheetFormatPr defaultColWidth="9.1796875" defaultRowHeight="14.5" x14ac:dyDescent="0.35"/>
  <cols>
    <col min="1" max="1" width="38.453125" customWidth="1"/>
    <col min="2" max="2" width="23.453125" customWidth="1"/>
    <col min="3" max="3" width="10.26953125" customWidth="1"/>
    <col min="4" max="4" width="16.54296875" customWidth="1"/>
  </cols>
  <sheetData>
    <row r="1" spans="1:5" x14ac:dyDescent="0.35">
      <c r="A1" s="30" t="s">
        <v>0</v>
      </c>
      <c r="B1" s="32"/>
      <c r="C1" s="32"/>
      <c r="D1" s="35"/>
      <c r="E1" s="35" t="s">
        <v>31</v>
      </c>
    </row>
    <row r="2" spans="1:5" x14ac:dyDescent="0.35">
      <c r="A2" s="37"/>
      <c r="B2" s="33"/>
      <c r="C2" s="33"/>
      <c r="D2" s="33"/>
    </row>
    <row r="3" spans="1:5" x14ac:dyDescent="0.35">
      <c r="A3" s="42" t="s">
        <v>32</v>
      </c>
      <c r="B3" s="44"/>
      <c r="C3" s="44"/>
      <c r="D3" s="44"/>
      <c r="E3" s="44"/>
    </row>
    <row r="4" spans="1:5" x14ac:dyDescent="0.35">
      <c r="A4" s="33"/>
      <c r="B4" s="30"/>
      <c r="C4" s="30"/>
      <c r="D4" s="30"/>
      <c r="E4" s="33"/>
    </row>
    <row r="5" spans="1:5" ht="15" thickBot="1" x14ac:dyDescent="0.4">
      <c r="A5" s="51" t="s">
        <v>33</v>
      </c>
      <c r="B5" s="34"/>
      <c r="C5" s="34"/>
      <c r="D5" s="33"/>
      <c r="E5" s="33"/>
    </row>
    <row r="6" spans="1:5" ht="15" thickBot="1" x14ac:dyDescent="0.4">
      <c r="A6" s="51" t="s">
        <v>34</v>
      </c>
      <c r="B6" s="117"/>
      <c r="C6" s="118"/>
      <c r="D6" s="119"/>
      <c r="E6" s="33"/>
    </row>
    <row r="7" spans="1:5" ht="15" thickBot="1" x14ac:dyDescent="0.4">
      <c r="A7" s="51" t="s">
        <v>35</v>
      </c>
      <c r="B7" s="123"/>
      <c r="C7" s="124"/>
      <c r="D7" s="125"/>
      <c r="E7" s="33"/>
    </row>
    <row r="8" spans="1:5" ht="15" thickBot="1" x14ac:dyDescent="0.4">
      <c r="A8" s="51" t="s">
        <v>36</v>
      </c>
      <c r="B8" s="123"/>
      <c r="C8" s="124"/>
      <c r="D8" s="125"/>
      <c r="E8" s="33"/>
    </row>
    <row r="9" spans="1:5" ht="15" thickBot="1" x14ac:dyDescent="0.4">
      <c r="A9" s="51" t="s">
        <v>37</v>
      </c>
      <c r="B9" s="123"/>
      <c r="C9" s="124"/>
      <c r="D9" s="125"/>
      <c r="E9" s="33"/>
    </row>
    <row r="10" spans="1:5" ht="15" thickBot="1" x14ac:dyDescent="0.4">
      <c r="A10" s="51" t="s">
        <v>38</v>
      </c>
      <c r="B10" s="123"/>
      <c r="C10" s="124"/>
      <c r="D10" s="125"/>
      <c r="E10" s="33"/>
    </row>
    <row r="11" spans="1:5" ht="15" thickBot="1" x14ac:dyDescent="0.4">
      <c r="A11" s="51" t="s">
        <v>39</v>
      </c>
      <c r="B11" s="123"/>
      <c r="C11" s="124"/>
      <c r="D11" s="125"/>
      <c r="E11" s="33"/>
    </row>
    <row r="12" spans="1:5" ht="15" thickBot="1" x14ac:dyDescent="0.4">
      <c r="A12" s="51"/>
      <c r="B12" s="34"/>
      <c r="C12" s="34"/>
      <c r="D12" s="33"/>
      <c r="E12" s="33"/>
    </row>
    <row r="13" spans="1:5" ht="63" customHeight="1" thickBot="1" x14ac:dyDescent="0.4">
      <c r="A13" s="51" t="s">
        <v>40</v>
      </c>
      <c r="B13" s="120"/>
      <c r="C13" s="121"/>
      <c r="D13" s="122"/>
      <c r="E13" s="33"/>
    </row>
    <row r="14" spans="1:5" ht="15" thickBot="1" x14ac:dyDescent="0.4">
      <c r="A14" s="51"/>
      <c r="B14" s="34"/>
      <c r="C14" s="34"/>
      <c r="D14" s="33"/>
      <c r="E14" s="33"/>
    </row>
    <row r="15" spans="1:5" ht="15" thickBot="1" x14ac:dyDescent="0.4">
      <c r="A15" s="51" t="s">
        <v>41</v>
      </c>
      <c r="B15" s="117"/>
      <c r="C15" s="118"/>
      <c r="D15" s="119"/>
      <c r="E15" s="33"/>
    </row>
    <row r="16" spans="1:5" ht="14.5" customHeight="1" x14ac:dyDescent="0.35">
      <c r="A16" s="51" t="s">
        <v>42</v>
      </c>
      <c r="B16" s="25"/>
      <c r="C16" s="34"/>
      <c r="D16" s="33"/>
      <c r="E16" s="33"/>
    </row>
    <row r="17" spans="1:5" ht="14.5" customHeight="1" x14ac:dyDescent="0.35">
      <c r="A17" s="51" t="s">
        <v>43</v>
      </c>
      <c r="B17" s="25"/>
      <c r="C17" s="34"/>
      <c r="D17" s="33"/>
      <c r="E17" s="33"/>
    </row>
    <row r="18" spans="1:5" x14ac:dyDescent="0.35">
      <c r="A18" s="51" t="s">
        <v>44</v>
      </c>
      <c r="B18" s="8"/>
      <c r="C18" s="34"/>
      <c r="D18" s="33"/>
      <c r="E18" s="33"/>
    </row>
    <row r="19" spans="1:5" ht="15" thickBot="1" x14ac:dyDescent="0.4">
      <c r="A19" s="51" t="s">
        <v>45</v>
      </c>
      <c r="B19" s="26"/>
      <c r="C19" s="34"/>
      <c r="D19" s="33"/>
      <c r="E19" s="33"/>
    </row>
    <row r="20" spans="1:5" ht="15" thickBot="1" x14ac:dyDescent="0.4">
      <c r="A20" s="51" t="s">
        <v>46</v>
      </c>
      <c r="B20" s="7"/>
      <c r="C20" s="34"/>
      <c r="D20" s="33"/>
      <c r="E20" s="33"/>
    </row>
    <row r="21" spans="1:5" ht="15" thickBot="1" x14ac:dyDescent="0.4">
      <c r="A21" s="51" t="s">
        <v>47</v>
      </c>
      <c r="B21" s="7"/>
      <c r="C21" s="34"/>
      <c r="D21" s="33"/>
      <c r="E21" s="33"/>
    </row>
    <row r="22" spans="1:5" ht="15" thickBot="1" x14ac:dyDescent="0.4">
      <c r="A22" s="51" t="s">
        <v>48</v>
      </c>
      <c r="B22" s="7"/>
      <c r="C22" s="34"/>
      <c r="D22" s="33"/>
      <c r="E22" s="33"/>
    </row>
    <row r="23" spans="1:5" ht="15" thickBot="1" x14ac:dyDescent="0.4">
      <c r="A23" s="51" t="s">
        <v>49</v>
      </c>
      <c r="B23" s="7"/>
      <c r="C23" s="34"/>
      <c r="D23" s="33"/>
      <c r="E23" s="33"/>
    </row>
    <row r="24" spans="1:5" ht="15" thickBot="1" x14ac:dyDescent="0.4">
      <c r="A24" s="51" t="s">
        <v>50</v>
      </c>
      <c r="B24" s="25"/>
      <c r="C24" s="62" t="s">
        <v>51</v>
      </c>
      <c r="D24" s="33"/>
      <c r="E24" s="33"/>
    </row>
    <row r="25" spans="1:5" x14ac:dyDescent="0.35">
      <c r="B25" s="34"/>
      <c r="C25" s="34"/>
      <c r="D25" s="33"/>
      <c r="E25" s="33"/>
    </row>
    <row r="26" spans="1:5" ht="15" thickBot="1" x14ac:dyDescent="0.4">
      <c r="A26" s="59" t="s">
        <v>52</v>
      </c>
      <c r="B26" s="60"/>
      <c r="C26" s="60"/>
      <c r="D26" s="44"/>
      <c r="E26" s="44"/>
    </row>
    <row r="27" spans="1:5" ht="15" thickBot="1" x14ac:dyDescent="0.4">
      <c r="A27" s="33" t="s">
        <v>53</v>
      </c>
      <c r="B27" s="33"/>
      <c r="C27" s="33"/>
      <c r="D27" s="1" t="s">
        <v>13</v>
      </c>
      <c r="E27" s="33"/>
    </row>
    <row r="28" spans="1:5" x14ac:dyDescent="0.35">
      <c r="A28" s="33"/>
      <c r="B28" s="33"/>
      <c r="C28" s="33"/>
      <c r="D28" s="33"/>
      <c r="E28" s="33"/>
    </row>
    <row r="29" spans="1:5" x14ac:dyDescent="0.35">
      <c r="A29" s="39"/>
      <c r="B29" s="39"/>
      <c r="C29" s="39"/>
      <c r="D29" s="39"/>
      <c r="E29" s="33"/>
    </row>
    <row r="30" spans="1:5" x14ac:dyDescent="0.35">
      <c r="A30" s="39"/>
      <c r="B30" s="39"/>
      <c r="C30" s="39"/>
      <c r="D30" s="39"/>
      <c r="E30" s="33"/>
    </row>
    <row r="31" spans="1:5" x14ac:dyDescent="0.35">
      <c r="A31" s="63"/>
      <c r="B31" s="39"/>
      <c r="C31" s="39"/>
      <c r="D31" s="33"/>
      <c r="E31" s="33"/>
    </row>
  </sheetData>
  <sheetProtection formatColumns="0" formatRows="0"/>
  <mergeCells count="8">
    <mergeCell ref="B15:D15"/>
    <mergeCell ref="B13:D13"/>
    <mergeCell ref="B6:D6"/>
    <mergeCell ref="B7:D7"/>
    <mergeCell ref="B8:D8"/>
    <mergeCell ref="B9:D9"/>
    <mergeCell ref="B10:D10"/>
    <mergeCell ref="B11:D11"/>
  </mergeCells>
  <dataValidations count="2">
    <dataValidation type="list" showInputMessage="1" showErrorMessage="1" promptTitle="Please select" sqref="D27" xr:uid="{00000000-0002-0000-0100-000000000000}">
      <formula1>"Please select, Yes, No"</formula1>
    </dataValidation>
    <dataValidation showInputMessage="1" showErrorMessage="1" sqref="B23" xr:uid="{00000000-0002-0000-0100-000001000000}"/>
  </dataValidations>
  <hyperlinks>
    <hyperlink ref="C24" r:id="rId1" display="Please see current list of SIC codes here" xr:uid="{00000000-0004-0000-0100-000000000000}"/>
  </hyperlinks>
  <pageMargins left="0.70866141732283472" right="0.70866141732283472" top="0.74803149606299213" bottom="0.74803149606299213" header="0.31496062992125984" footer="0.31496062992125984"/>
  <pageSetup paperSize="9" scale="94" orientation="portrait"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4"/>
  <sheetViews>
    <sheetView zoomScaleNormal="100" workbookViewId="0">
      <selection activeCell="I11" sqref="I11"/>
    </sheetView>
  </sheetViews>
  <sheetFormatPr defaultColWidth="9.1796875" defaultRowHeight="14.5" x14ac:dyDescent="0.35"/>
  <cols>
    <col min="1" max="1" width="10.453125" customWidth="1"/>
    <col min="2" max="2" width="13.81640625" customWidth="1"/>
    <col min="3" max="3" width="19.7265625" customWidth="1"/>
    <col min="4" max="4" width="45.7265625" customWidth="1"/>
    <col min="5" max="5" width="12.26953125" customWidth="1"/>
    <col min="6" max="6" width="9.81640625" customWidth="1"/>
  </cols>
  <sheetData>
    <row r="1" spans="1:8" x14ac:dyDescent="0.35">
      <c r="A1" s="30" t="s">
        <v>0</v>
      </c>
      <c r="B1" s="31"/>
      <c r="C1" s="36"/>
      <c r="D1" s="36"/>
      <c r="E1" s="30"/>
      <c r="F1" s="64"/>
      <c r="G1" s="33"/>
      <c r="H1" s="35" t="s">
        <v>54</v>
      </c>
    </row>
    <row r="2" spans="1:8" x14ac:dyDescent="0.35">
      <c r="A2" s="30"/>
      <c r="B2" s="30"/>
      <c r="C2" s="30"/>
      <c r="D2" s="30"/>
      <c r="E2" s="30"/>
      <c r="F2" s="64"/>
      <c r="G2" s="33"/>
      <c r="H2" s="33"/>
    </row>
    <row r="3" spans="1:8" x14ac:dyDescent="0.35">
      <c r="A3" s="59" t="s">
        <v>55</v>
      </c>
      <c r="B3" s="43"/>
      <c r="C3" s="44"/>
      <c r="D3" s="44"/>
      <c r="E3" s="44"/>
      <c r="F3" s="65"/>
      <c r="G3" s="65"/>
      <c r="H3" s="65"/>
    </row>
    <row r="4" spans="1:8" ht="10" customHeight="1" thickBot="1" x14ac:dyDescent="0.4">
      <c r="A4" s="37"/>
      <c r="B4" s="37"/>
      <c r="C4" s="37"/>
      <c r="D4" s="37"/>
      <c r="E4" s="37"/>
      <c r="F4" s="37"/>
      <c r="G4" s="33"/>
      <c r="H4" s="33"/>
    </row>
    <row r="5" spans="1:8" ht="15" thickBot="1" x14ac:dyDescent="0.4">
      <c r="A5" s="37" t="s">
        <v>56</v>
      </c>
      <c r="B5" s="37"/>
      <c r="C5" s="37"/>
      <c r="D5" s="37"/>
      <c r="E5" s="1">
        <v>260</v>
      </c>
      <c r="F5" s="37" t="s">
        <v>57</v>
      </c>
      <c r="G5" s="33"/>
      <c r="H5" s="33"/>
    </row>
    <row r="6" spans="1:8" ht="10" customHeight="1" thickBot="1" x14ac:dyDescent="0.4">
      <c r="A6" s="37"/>
      <c r="B6" s="37"/>
      <c r="C6" s="37"/>
      <c r="D6" s="37"/>
      <c r="E6" s="37"/>
      <c r="F6" s="37"/>
      <c r="G6" s="33"/>
      <c r="H6" s="33"/>
    </row>
    <row r="7" spans="1:8" ht="15" thickBot="1" x14ac:dyDescent="0.4">
      <c r="A7" s="37" t="s">
        <v>58</v>
      </c>
      <c r="B7" s="37"/>
      <c r="C7" s="37"/>
      <c r="D7" s="37"/>
      <c r="E7" s="1">
        <v>8</v>
      </c>
      <c r="F7" s="37" t="s">
        <v>57</v>
      </c>
      <c r="G7" s="33"/>
      <c r="H7" s="33"/>
    </row>
    <row r="8" spans="1:8" ht="10" customHeight="1" thickBot="1" x14ac:dyDescent="0.4">
      <c r="A8" s="37"/>
      <c r="B8" s="37"/>
      <c r="C8" s="37"/>
      <c r="D8" s="37"/>
      <c r="E8" s="37"/>
      <c r="F8" s="37"/>
      <c r="G8" s="33"/>
      <c r="H8" s="33"/>
    </row>
    <row r="9" spans="1:8" ht="15" thickBot="1" x14ac:dyDescent="0.4">
      <c r="A9" s="37" t="s">
        <v>59</v>
      </c>
      <c r="B9" s="37"/>
      <c r="C9" s="37"/>
      <c r="D9" s="37"/>
      <c r="E9" s="4"/>
      <c r="F9" s="37" t="s">
        <v>57</v>
      </c>
      <c r="G9" s="33"/>
      <c r="H9" s="33"/>
    </row>
    <row r="10" spans="1:8" ht="10" customHeight="1" thickBot="1" x14ac:dyDescent="0.4">
      <c r="A10" s="37"/>
      <c r="B10" s="37"/>
      <c r="C10" s="37"/>
      <c r="D10" s="37"/>
      <c r="E10" s="37"/>
      <c r="F10" s="37"/>
      <c r="G10" s="33"/>
      <c r="H10" s="33"/>
    </row>
    <row r="11" spans="1:8" ht="15" thickBot="1" x14ac:dyDescent="0.4">
      <c r="A11" s="37" t="s">
        <v>60</v>
      </c>
      <c r="B11" s="37"/>
      <c r="C11" s="37"/>
      <c r="D11" s="37"/>
      <c r="E11" s="66">
        <f>E5-E7-E9</f>
        <v>252</v>
      </c>
      <c r="F11" s="37" t="s">
        <v>57</v>
      </c>
      <c r="G11" s="33"/>
      <c r="H11" s="33"/>
    </row>
    <row r="12" spans="1:8" ht="10" customHeight="1" thickBot="1" x14ac:dyDescent="0.4">
      <c r="A12" s="37"/>
      <c r="B12" s="37"/>
      <c r="C12" s="37"/>
      <c r="D12" s="37"/>
      <c r="E12" s="41"/>
      <c r="F12" s="37"/>
      <c r="G12" s="33"/>
      <c r="H12" s="33"/>
    </row>
    <row r="13" spans="1:8" ht="15" thickBot="1" x14ac:dyDescent="0.4">
      <c r="A13" s="37" t="s">
        <v>61</v>
      </c>
      <c r="B13" s="37"/>
      <c r="C13" s="37"/>
      <c r="D13" s="37"/>
      <c r="E13" s="2" t="s">
        <v>13</v>
      </c>
      <c r="F13" s="37"/>
      <c r="G13" s="33"/>
      <c r="H13" s="33"/>
    </row>
    <row r="14" spans="1:8" ht="15" thickBot="1" x14ac:dyDescent="0.4">
      <c r="A14" s="37" t="s">
        <v>62</v>
      </c>
      <c r="B14" s="37"/>
      <c r="C14" s="37"/>
      <c r="D14" s="37"/>
      <c r="E14" s="3"/>
      <c r="F14" s="38"/>
      <c r="G14" s="33"/>
      <c r="H14" s="33"/>
    </row>
    <row r="15" spans="1:8" ht="14.5" customHeight="1" x14ac:dyDescent="0.35">
      <c r="A15" s="37"/>
      <c r="B15" s="37"/>
      <c r="C15" s="37"/>
      <c r="D15" s="37"/>
      <c r="E15" s="37"/>
      <c r="F15" s="37"/>
      <c r="G15" s="33"/>
      <c r="H15" s="33"/>
    </row>
    <row r="16" spans="1:8" ht="11.5" customHeight="1" x14ac:dyDescent="0.35">
      <c r="A16" s="67" t="s">
        <v>63</v>
      </c>
      <c r="B16" s="37"/>
      <c r="C16" s="37"/>
      <c r="D16" s="37"/>
      <c r="E16" s="37"/>
      <c r="F16" s="37"/>
      <c r="G16" s="33"/>
      <c r="H16" s="33"/>
    </row>
    <row r="17" spans="1:8" ht="29.5" customHeight="1" x14ac:dyDescent="0.35">
      <c r="A17" s="126" t="s">
        <v>64</v>
      </c>
      <c r="B17" s="126"/>
      <c r="C17" s="126"/>
      <c r="D17" s="126"/>
      <c r="E17" s="126"/>
      <c r="F17" s="126"/>
      <c r="G17" s="126"/>
      <c r="H17" s="126"/>
    </row>
    <row r="18" spans="1:8" ht="7.5" customHeight="1" thickBot="1" x14ac:dyDescent="0.4">
      <c r="A18" s="33"/>
      <c r="B18" s="33"/>
      <c r="C18" s="33"/>
      <c r="D18" s="33"/>
      <c r="E18" s="33"/>
      <c r="F18" s="33"/>
      <c r="G18" s="33"/>
      <c r="H18" s="33"/>
    </row>
    <row r="19" spans="1:8" ht="15" thickBot="1" x14ac:dyDescent="0.4">
      <c r="A19" s="33"/>
      <c r="B19" s="33"/>
      <c r="C19" s="68" t="s">
        <v>65</v>
      </c>
      <c r="D19" s="69" t="s">
        <v>66</v>
      </c>
      <c r="E19" s="33"/>
      <c r="F19" s="33"/>
      <c r="G19" s="33"/>
      <c r="H19" s="33"/>
    </row>
    <row r="20" spans="1:8" ht="15" thickBot="1" x14ac:dyDescent="0.4">
      <c r="A20" s="33"/>
      <c r="B20" s="33"/>
      <c r="C20" s="70">
        <v>1</v>
      </c>
      <c r="D20" s="23"/>
      <c r="E20" s="33"/>
      <c r="F20" s="33"/>
      <c r="G20" s="33"/>
      <c r="H20" s="33"/>
    </row>
    <row r="21" spans="1:8" ht="15" thickBot="1" x14ac:dyDescent="0.4">
      <c r="A21" s="33"/>
      <c r="B21" s="33"/>
      <c r="C21" s="70">
        <v>2</v>
      </c>
      <c r="D21" s="23"/>
      <c r="E21" s="33"/>
      <c r="F21" s="33"/>
      <c r="G21" s="33"/>
      <c r="H21" s="33"/>
    </row>
    <row r="22" spans="1:8" ht="15" thickBot="1" x14ac:dyDescent="0.4">
      <c r="A22" s="33"/>
      <c r="B22" s="33"/>
      <c r="C22" s="71">
        <v>3</v>
      </c>
      <c r="D22" s="23"/>
      <c r="E22" s="33"/>
      <c r="F22" s="33"/>
      <c r="G22" s="33"/>
      <c r="H22" s="33"/>
    </row>
    <row r="23" spans="1:8" ht="15" thickBot="1" x14ac:dyDescent="0.4">
      <c r="A23" s="33"/>
      <c r="B23" s="33"/>
      <c r="C23" s="33"/>
      <c r="D23" s="33"/>
      <c r="E23" s="33"/>
      <c r="F23" s="33"/>
      <c r="G23" s="33"/>
      <c r="H23" s="33"/>
    </row>
    <row r="24" spans="1:8" ht="15" thickBot="1" x14ac:dyDescent="0.4">
      <c r="A24" s="35"/>
      <c r="B24" s="33"/>
      <c r="C24" s="72" t="s">
        <v>67</v>
      </c>
      <c r="D24" s="73">
        <f>SUM(D20:D22)</f>
        <v>0</v>
      </c>
      <c r="E24" s="33"/>
      <c r="F24" s="33"/>
      <c r="G24" s="33"/>
      <c r="H24" s="33"/>
    </row>
  </sheetData>
  <sheetProtection formatColumns="0" formatRows="0"/>
  <mergeCells count="1">
    <mergeCell ref="A17:H17"/>
  </mergeCells>
  <conditionalFormatting sqref="E14">
    <cfRule type="cellIs" dxfId="4" priority="2" operator="equal">
      <formula>0</formula>
    </cfRule>
    <cfRule type="cellIs" dxfId="3" priority="3" operator="lessThan">
      <formula>0.5</formula>
    </cfRule>
  </conditionalFormatting>
  <dataValidations count="1">
    <dataValidation type="list" showInputMessage="1" showErrorMessage="1" promptTitle="Please select" sqref="E13" xr:uid="{00000000-0002-0000-0200-000000000000}">
      <formula1>"Please select, Yes, No"</formula1>
    </dataValidation>
  </dataValidations>
  <pageMargins left="0.70866141732283472" right="0.70866141732283472" top="0.74803149606299213" bottom="0.74803149606299213" header="0.31496062992125984" footer="0.31496062992125984"/>
  <pageSetup paperSize="9"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3"/>
  <sheetViews>
    <sheetView zoomScaleNormal="100" workbookViewId="0">
      <selection activeCell="L13" sqref="L13"/>
    </sheetView>
  </sheetViews>
  <sheetFormatPr defaultColWidth="9.1796875" defaultRowHeight="14.5" x14ac:dyDescent="0.35"/>
  <cols>
    <col min="1" max="1" width="52.81640625" customWidth="1"/>
    <col min="2" max="2" width="15.1796875" customWidth="1"/>
    <col min="3" max="3" width="17.26953125" customWidth="1"/>
    <col min="4" max="4" width="15.81640625" customWidth="1"/>
    <col min="5" max="5" width="14.81640625" customWidth="1"/>
    <col min="6" max="6" width="1" customWidth="1"/>
    <col min="7" max="7" width="0.81640625" customWidth="1"/>
  </cols>
  <sheetData>
    <row r="1" spans="1:8" x14ac:dyDescent="0.35">
      <c r="A1" s="30" t="s">
        <v>0</v>
      </c>
      <c r="B1" s="31"/>
      <c r="C1" s="36"/>
      <c r="D1" s="64"/>
      <c r="E1" s="33"/>
      <c r="F1" s="33"/>
      <c r="G1" s="33"/>
      <c r="H1" s="35" t="s">
        <v>68</v>
      </c>
    </row>
    <row r="2" spans="1:8" x14ac:dyDescent="0.35">
      <c r="A2" s="30"/>
      <c r="B2" s="30"/>
      <c r="C2" s="30"/>
      <c r="D2" s="64"/>
      <c r="E2" s="33"/>
      <c r="F2" s="33"/>
      <c r="G2" s="33"/>
      <c r="H2" s="33"/>
    </row>
    <row r="3" spans="1:8" x14ac:dyDescent="0.35">
      <c r="A3" s="59" t="s">
        <v>69</v>
      </c>
      <c r="B3" s="43"/>
      <c r="C3" s="44"/>
      <c r="D3" s="65"/>
      <c r="E3" s="45"/>
      <c r="F3" s="45"/>
      <c r="G3" s="45"/>
      <c r="H3" s="45"/>
    </row>
    <row r="4" spans="1:8" ht="15" thickBot="1" x14ac:dyDescent="0.4">
      <c r="A4" s="37"/>
      <c r="B4" s="37"/>
      <c r="C4" s="37"/>
      <c r="D4" s="37"/>
      <c r="E4" s="33"/>
      <c r="F4" s="33"/>
      <c r="G4" s="33"/>
      <c r="H4" s="33"/>
    </row>
    <row r="5" spans="1:8" ht="15" thickBot="1" x14ac:dyDescent="0.4">
      <c r="A5" s="37" t="s">
        <v>70</v>
      </c>
      <c r="B5" s="37"/>
      <c r="C5" s="37"/>
      <c r="D5" s="27" t="s">
        <v>13</v>
      </c>
      <c r="E5" s="33"/>
      <c r="F5" s="33"/>
      <c r="G5" s="33"/>
      <c r="H5" s="33"/>
    </row>
    <row r="6" spans="1:8" x14ac:dyDescent="0.35">
      <c r="A6" s="37"/>
      <c r="B6" s="37"/>
      <c r="C6" s="37"/>
      <c r="D6" s="37"/>
      <c r="E6" s="33"/>
      <c r="F6" s="33"/>
      <c r="G6" s="33"/>
      <c r="H6" s="33"/>
    </row>
    <row r="7" spans="1:8" x14ac:dyDescent="0.35">
      <c r="A7" s="37" t="s">
        <v>71</v>
      </c>
      <c r="B7" s="37"/>
      <c r="C7" s="37"/>
      <c r="D7" s="37"/>
      <c r="E7" s="33"/>
      <c r="F7" s="33"/>
      <c r="G7" s="33"/>
      <c r="H7" s="33"/>
    </row>
    <row r="8" spans="1:8" x14ac:dyDescent="0.35">
      <c r="A8" s="37"/>
      <c r="B8" s="37"/>
      <c r="C8" s="37"/>
      <c r="D8" s="37"/>
      <c r="E8" s="33"/>
      <c r="F8" s="33"/>
      <c r="G8" s="33"/>
      <c r="H8" s="33"/>
    </row>
    <row r="9" spans="1:8" x14ac:dyDescent="0.35">
      <c r="A9" s="37" t="s">
        <v>72</v>
      </c>
      <c r="B9" s="37"/>
      <c r="C9" s="37"/>
      <c r="D9" s="37"/>
      <c r="E9" s="33"/>
      <c r="F9" s="33"/>
      <c r="G9" s="33"/>
      <c r="H9" s="33"/>
    </row>
    <row r="10" spans="1:8" ht="15" thickBot="1" x14ac:dyDescent="0.4">
      <c r="A10" s="37"/>
      <c r="B10" s="37"/>
      <c r="C10" s="37"/>
      <c r="D10" s="37"/>
      <c r="E10" s="33"/>
      <c r="F10" s="33"/>
      <c r="G10" s="33"/>
      <c r="H10" s="33"/>
    </row>
    <row r="11" spans="1:8" ht="50.5" customHeight="1" thickBot="1" x14ac:dyDescent="0.4">
      <c r="A11" s="15" t="s">
        <v>73</v>
      </c>
      <c r="B11" s="15" t="s">
        <v>74</v>
      </c>
      <c r="C11" s="15" t="s">
        <v>75</v>
      </c>
      <c r="D11" s="15" t="s">
        <v>76</v>
      </c>
      <c r="E11" s="68" t="s">
        <v>77</v>
      </c>
      <c r="F11" s="33"/>
      <c r="G11" s="33"/>
      <c r="H11" s="33"/>
    </row>
    <row r="12" spans="1:8" x14ac:dyDescent="0.35">
      <c r="A12" s="9"/>
      <c r="B12" s="16"/>
      <c r="C12" s="16"/>
      <c r="D12" s="13"/>
      <c r="E12" s="76">
        <f>SUM(B12*C12*D12)</f>
        <v>0</v>
      </c>
      <c r="F12" s="33"/>
      <c r="G12" s="33"/>
      <c r="H12" s="33"/>
    </row>
    <row r="13" spans="1:8" x14ac:dyDescent="0.35">
      <c r="A13" s="10"/>
      <c r="B13" s="17"/>
      <c r="C13" s="17"/>
      <c r="D13" s="14"/>
      <c r="E13" s="77">
        <f t="shared" ref="E13:E28" si="0">SUM(B13*C13*D13)</f>
        <v>0</v>
      </c>
      <c r="F13" s="33"/>
      <c r="G13" s="33"/>
      <c r="H13" s="33"/>
    </row>
    <row r="14" spans="1:8" x14ac:dyDescent="0.35">
      <c r="A14" s="10"/>
      <c r="B14" s="17"/>
      <c r="C14" s="17"/>
      <c r="D14" s="14"/>
      <c r="E14" s="77">
        <f t="shared" si="0"/>
        <v>0</v>
      </c>
      <c r="F14" s="33"/>
      <c r="G14" s="33"/>
      <c r="H14" s="33"/>
    </row>
    <row r="15" spans="1:8" x14ac:dyDescent="0.35">
      <c r="A15" s="10"/>
      <c r="B15" s="17"/>
      <c r="C15" s="17"/>
      <c r="D15" s="14"/>
      <c r="E15" s="77">
        <f t="shared" si="0"/>
        <v>0</v>
      </c>
      <c r="F15" s="33"/>
      <c r="G15" s="33"/>
      <c r="H15" s="33"/>
    </row>
    <row r="16" spans="1:8" x14ac:dyDescent="0.35">
      <c r="A16" s="10"/>
      <c r="B16" s="17"/>
      <c r="C16" s="17"/>
      <c r="D16" s="14"/>
      <c r="E16" s="77">
        <f t="shared" si="0"/>
        <v>0</v>
      </c>
      <c r="F16" s="33"/>
      <c r="G16" s="33"/>
      <c r="H16" s="33"/>
    </row>
    <row r="17" spans="1:8" x14ac:dyDescent="0.35">
      <c r="A17" s="10"/>
      <c r="B17" s="17"/>
      <c r="C17" s="17"/>
      <c r="D17" s="14"/>
      <c r="E17" s="77">
        <f t="shared" si="0"/>
        <v>0</v>
      </c>
      <c r="F17" s="33"/>
      <c r="G17" s="33"/>
      <c r="H17" s="33"/>
    </row>
    <row r="18" spans="1:8" x14ac:dyDescent="0.35">
      <c r="A18" s="10"/>
      <c r="B18" s="17"/>
      <c r="C18" s="17"/>
      <c r="D18" s="14"/>
      <c r="E18" s="77">
        <f t="shared" si="0"/>
        <v>0</v>
      </c>
      <c r="F18" s="33"/>
      <c r="G18" s="33"/>
      <c r="H18" s="33"/>
    </row>
    <row r="19" spans="1:8" x14ac:dyDescent="0.35">
      <c r="A19" s="10"/>
      <c r="B19" s="17"/>
      <c r="C19" s="17"/>
      <c r="D19" s="14"/>
      <c r="E19" s="77">
        <f t="shared" si="0"/>
        <v>0</v>
      </c>
      <c r="F19" s="33"/>
      <c r="G19" s="33"/>
      <c r="H19" s="33"/>
    </row>
    <row r="20" spans="1:8" x14ac:dyDescent="0.35">
      <c r="A20" s="10"/>
      <c r="B20" s="17"/>
      <c r="C20" s="17"/>
      <c r="D20" s="14"/>
      <c r="E20" s="77">
        <f t="shared" si="0"/>
        <v>0</v>
      </c>
      <c r="F20" s="33"/>
      <c r="G20" s="33"/>
      <c r="H20" s="33"/>
    </row>
    <row r="21" spans="1:8" x14ac:dyDescent="0.35">
      <c r="A21" s="10"/>
      <c r="B21" s="17"/>
      <c r="C21" s="17"/>
      <c r="D21" s="14"/>
      <c r="E21" s="77">
        <f t="shared" si="0"/>
        <v>0</v>
      </c>
      <c r="F21" s="33"/>
      <c r="G21" s="33"/>
      <c r="H21" s="33"/>
    </row>
    <row r="22" spans="1:8" x14ac:dyDescent="0.35">
      <c r="A22" s="10"/>
      <c r="B22" s="17"/>
      <c r="C22" s="17"/>
      <c r="D22" s="14"/>
      <c r="E22" s="77">
        <f t="shared" si="0"/>
        <v>0</v>
      </c>
      <c r="F22" s="33"/>
      <c r="G22" s="33"/>
      <c r="H22" s="33"/>
    </row>
    <row r="23" spans="1:8" x14ac:dyDescent="0.35">
      <c r="A23" s="10"/>
      <c r="B23" s="17"/>
      <c r="C23" s="17"/>
      <c r="D23" s="14"/>
      <c r="E23" s="77">
        <f t="shared" si="0"/>
        <v>0</v>
      </c>
      <c r="F23" s="33"/>
      <c r="G23" s="33"/>
      <c r="H23" s="33"/>
    </row>
    <row r="24" spans="1:8" x14ac:dyDescent="0.35">
      <c r="A24" s="10"/>
      <c r="B24" s="17"/>
      <c r="C24" s="17"/>
      <c r="D24" s="14"/>
      <c r="E24" s="77">
        <f t="shared" si="0"/>
        <v>0</v>
      </c>
      <c r="F24" s="33"/>
      <c r="G24" s="33"/>
      <c r="H24" s="33"/>
    </row>
    <row r="25" spans="1:8" x14ac:dyDescent="0.35">
      <c r="A25" s="10"/>
      <c r="B25" s="17"/>
      <c r="C25" s="17"/>
      <c r="D25" s="14"/>
      <c r="E25" s="77">
        <f t="shared" si="0"/>
        <v>0</v>
      </c>
      <c r="F25" s="33"/>
      <c r="G25" s="33"/>
      <c r="H25" s="33"/>
    </row>
    <row r="26" spans="1:8" x14ac:dyDescent="0.35">
      <c r="A26" s="11"/>
      <c r="B26" s="18"/>
      <c r="C26" s="18"/>
      <c r="D26" s="14"/>
      <c r="E26" s="77">
        <f t="shared" si="0"/>
        <v>0</v>
      </c>
      <c r="F26" s="33"/>
      <c r="G26" s="33"/>
      <c r="H26" s="33"/>
    </row>
    <row r="27" spans="1:8" x14ac:dyDescent="0.35">
      <c r="A27" s="11"/>
      <c r="B27" s="18"/>
      <c r="C27" s="18"/>
      <c r="D27" s="14"/>
      <c r="E27" s="77">
        <f t="shared" si="0"/>
        <v>0</v>
      </c>
      <c r="F27" s="33"/>
      <c r="G27" s="33"/>
      <c r="H27" s="33"/>
    </row>
    <row r="28" spans="1:8" ht="15" thickBot="1" x14ac:dyDescent="0.4">
      <c r="A28" s="12"/>
      <c r="B28" s="19"/>
      <c r="C28" s="19"/>
      <c r="D28" s="20"/>
      <c r="E28" s="78">
        <f t="shared" si="0"/>
        <v>0</v>
      </c>
      <c r="F28" s="33"/>
      <c r="G28" s="33"/>
      <c r="H28" s="33"/>
    </row>
    <row r="29" spans="1:8" ht="15" thickBot="1" x14ac:dyDescent="0.4">
      <c r="A29" s="46"/>
      <c r="B29" s="46"/>
      <c r="C29" s="46"/>
      <c r="D29" s="46"/>
      <c r="E29" s="74"/>
      <c r="F29" s="33"/>
      <c r="G29" s="33"/>
      <c r="H29" s="33"/>
    </row>
    <row r="30" spans="1:8" ht="15" thickBot="1" x14ac:dyDescent="0.4">
      <c r="A30" s="46"/>
      <c r="B30" s="46"/>
      <c r="D30" s="79" t="s">
        <v>78</v>
      </c>
      <c r="E30" s="73">
        <f>IF(D5= "Yes",SUM(E12:E28),0)</f>
        <v>0</v>
      </c>
      <c r="F30" s="33"/>
      <c r="G30" s="33"/>
      <c r="H30" s="33"/>
    </row>
    <row r="31" spans="1:8" x14ac:dyDescent="0.35">
      <c r="A31" s="46"/>
      <c r="B31" s="46"/>
      <c r="C31" s="46"/>
      <c r="D31" s="46"/>
      <c r="E31" s="33"/>
      <c r="F31" s="33"/>
      <c r="G31" s="33"/>
      <c r="H31" s="33"/>
    </row>
    <row r="32" spans="1:8" x14ac:dyDescent="0.35">
      <c r="A32" s="46"/>
      <c r="B32" s="46"/>
      <c r="C32" s="46"/>
      <c r="D32" s="46"/>
      <c r="E32" s="33"/>
      <c r="F32" s="33"/>
      <c r="G32" s="33"/>
      <c r="H32" s="33"/>
    </row>
    <row r="33" spans="1:8" x14ac:dyDescent="0.35">
      <c r="A33" s="33"/>
      <c r="B33" s="33"/>
      <c r="C33" s="33"/>
      <c r="D33" s="33"/>
      <c r="E33" s="33"/>
      <c r="F33" s="33"/>
      <c r="G33" s="33"/>
      <c r="H33" s="33"/>
    </row>
  </sheetData>
  <sheetProtection formatColumns="0" formatRows="0"/>
  <conditionalFormatting sqref="D5">
    <cfRule type="containsText" dxfId="2" priority="1" operator="containsText" text="Yes">
      <formula>NOT(ISERROR(SEARCH("Yes",D5)))</formula>
    </cfRule>
    <cfRule type="containsText" dxfId="1" priority="2" operator="containsText" text="No">
      <formula>NOT(ISERROR(SEARCH("No",D5)))</formula>
    </cfRule>
    <cfRule type="containsText" dxfId="0" priority="3" operator="containsText" text="Please select">
      <formula>NOT(ISERROR(SEARCH("Please select",D5)))</formula>
    </cfRule>
  </conditionalFormatting>
  <dataValidations count="3">
    <dataValidation allowBlank="1" showErrorMessage="1" prompt="Please enter the salary and package costs for employing a member of staff in this position, including National Insurance costs" sqref="B11" xr:uid="{00000000-0002-0000-0300-000000000000}"/>
    <dataValidation type="custom" errorStyle="warning" showInputMessage="1" showErrorMessage="1" error="Please select &quot;Yes&quot; at the top of the sheet before entering information into this table" sqref="A12:D28" xr:uid="{00000000-0002-0000-0300-000001000000}">
      <formula1>AND($D$5="Yes")</formula1>
    </dataValidation>
    <dataValidation type="list" showInputMessage="1" showErrorMessage="1" promptTitle="Please select" sqref="D5" xr:uid="{00000000-0002-0000-0300-000002000000}">
      <formula1>"Please select, Yes, No"</formula1>
    </dataValidation>
  </dataValidations>
  <pageMargins left="0.70866141732283472" right="0.70866141732283472" top="0.74803149606299213" bottom="0.74803149606299213" header="0.31496062992125984" footer="0.31496062992125984"/>
  <pageSetup paperSize="9" scale="9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36ebd4db-6f78-4d9b-a8bd-dda683c55855">SSVJ533UJCM2-2088875932-4909</_dlc_DocId>
    <_dlc_DocIdUrl xmlns="36ebd4db-6f78-4d9b-a8bd-dda683c55855">
      <Url>https://ukri.sharepoint.com/sites/og_SP-Grants/_layouts/15/DocIdRedir.aspx?ID=SSVJ533UJCM2-2088875932-4909</Url>
      <Description>SSVJ533UJCM2-2088875932-4909</Description>
    </_dlc_DocIdUrl>
    <Tobecompletedby xmlns="4069d3dd-aad9-4e38-b1c0-16c2c423882e" xsi:nil="true"/>
    <SignedOffBy xmlns="4069d3dd-aad9-4e38-b1c0-16c2c423882e" xsi:nil="true"/>
    <Number xmlns="4069d3dd-aad9-4e38-b1c0-16c2c423882e" xsi:nil="true"/>
    <RouteQueriesTo xmlns="4069d3dd-aad9-4e38-b1c0-16c2c423882e" xsi:nil="true"/>
    <CompletedBy xmlns="4069d3dd-aad9-4e38-b1c0-16c2c423882e" xsi:nil="true"/>
    <Description xmlns="4069d3dd-aad9-4e38-b1c0-16c2c423882e" xsi:nil="true"/>
    <TaxCatchAll xmlns="2e24dfb7-a69e-40eb-b94f-44b9ca9c25ed" xsi:nil="true"/>
    <lcf76f155ced4ddcb4097134ff3c332f xmlns="4069d3dd-aad9-4e38-b1c0-16c2c423882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D713C95F399BFE4B80E7DA465558D108" ma:contentTypeVersion="21" ma:contentTypeDescription="Create a new document." ma:contentTypeScope="" ma:versionID="9a39779e36742f5428aa118762c9efa9">
  <xsd:schema xmlns:xsd="http://www.w3.org/2001/XMLSchema" xmlns:xs="http://www.w3.org/2001/XMLSchema" xmlns:p="http://schemas.microsoft.com/office/2006/metadata/properties" xmlns:ns2="36ebd4db-6f78-4d9b-a8bd-dda683c55855" xmlns:ns3="4069d3dd-aad9-4e38-b1c0-16c2c423882e" xmlns:ns4="2e24dfb7-a69e-40eb-b94f-44b9ca9c25ed" targetNamespace="http://schemas.microsoft.com/office/2006/metadata/properties" ma:root="true" ma:fieldsID="5861898c977a76a8b494b0e368aa0291" ns2:_="" ns3:_="" ns4:_="">
    <xsd:import namespace="36ebd4db-6f78-4d9b-a8bd-dda683c55855"/>
    <xsd:import namespace="4069d3dd-aad9-4e38-b1c0-16c2c423882e"/>
    <xsd:import namespace="2e24dfb7-a69e-40eb-b94f-44b9ca9c25e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LengthInSeconds" minOccurs="0"/>
                <xsd:element ref="ns3:Tobecompletedby" minOccurs="0"/>
                <xsd:element ref="ns3:CompletedBy" minOccurs="0"/>
                <xsd:element ref="ns3:SignedOffBy" minOccurs="0"/>
                <xsd:element ref="ns3:Number" minOccurs="0"/>
                <xsd:element ref="ns3:Description" minOccurs="0"/>
                <xsd:element ref="ns3:RouteQueriesTo" minOccurs="0"/>
                <xsd:element ref="ns3:MediaServiceObjectDetectorVersions" minOccurs="0"/>
                <xsd:element ref="ns3:lcf76f155ced4ddcb4097134ff3c332f" minOccurs="0"/>
                <xsd:element ref="ns4:TaxCatchAll"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ebd4db-6f78-4d9b-a8bd-dda683c5585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69d3dd-aad9-4e38-b1c0-16c2c423882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Tobecompletedby" ma:index="19" nillable="true" ma:displayName="To be completed by" ma:format="Dropdown" ma:internalName="Tobecompletedby">
      <xsd:simpleType>
        <xsd:restriction base="dms:Choice">
          <xsd:enumeration value="Research Council"/>
          <xsd:enumeration value="Choice 2"/>
          <xsd:enumeration value="Choice 3"/>
        </xsd:restriction>
      </xsd:simpleType>
    </xsd:element>
    <xsd:element name="CompletedBy" ma:index="20" nillable="true" ma:displayName="Completed By" ma:format="Dropdown" ma:internalName="CompletedBy">
      <xsd:simpleType>
        <xsd:restriction base="dms:Choice">
          <xsd:enumeration value="Research Council"/>
          <xsd:enumeration value="All"/>
          <xsd:enumeration value="Choice 3"/>
          <xsd:enumeration value="AHRC"/>
          <xsd:enumeration value="BBSRC"/>
          <xsd:enumeration value="EPSRC"/>
          <xsd:enumeration value="ESRC"/>
          <xsd:enumeration value="MRC"/>
          <xsd:enumeration value="NERC"/>
          <xsd:enumeration value="STFC"/>
        </xsd:restriction>
      </xsd:simpleType>
    </xsd:element>
    <xsd:element name="SignedOffBy" ma:index="21" nillable="true" ma:displayName="Signed Off By" ma:format="Dropdown" ma:internalName="SignedOffBy">
      <xsd:complexType>
        <xsd:complexContent>
          <xsd:extension base="dms:MultiChoice">
            <xsd:sequence>
              <xsd:element name="Value" maxOccurs="unbounded" minOccurs="0" nillable="true">
                <xsd:simpleType>
                  <xsd:restriction base="dms:Choice">
                    <xsd:enumeration value="SBF Business Partner"/>
                    <xsd:enumeration value="SBF Content Designer"/>
                    <xsd:enumeration value="CFS Calls and Schemes"/>
                    <xsd:enumeration value="TFS Helpdesk"/>
                    <xsd:enumeration value="SBF Business Partner - Stephanie Dey"/>
                    <xsd:enumeration value="SBF Business Partner - Matthew Weaver"/>
                    <xsd:enumeration value="SBF Business Partner - Renee van de Locht"/>
                    <xsd:enumeration value="SBF Content Designer - Alison Evans"/>
                    <xsd:enumeration value="SBF Content Designer - Michael Branson"/>
                    <xsd:enumeration value="SBF Content Designer - Emma Challinor"/>
                    <xsd:enumeration value="SBF Business Partner - Mike Bird"/>
                  </xsd:restriction>
                </xsd:simpleType>
              </xsd:element>
            </xsd:sequence>
          </xsd:extension>
        </xsd:complexContent>
      </xsd:complexType>
    </xsd:element>
    <xsd:element name="Number" ma:index="22" nillable="true" ma:displayName="Number" ma:decimals="0" ma:format="Dropdown" ma:internalName="Number" ma:percentage="FALSE">
      <xsd:simpleType>
        <xsd:restriction base="dms:Number"/>
      </xsd:simpleType>
    </xsd:element>
    <xsd:element name="Description" ma:index="23" nillable="true" ma:displayName="Description " ma:format="Dropdown" ma:internalName="Description">
      <xsd:simpleType>
        <xsd:restriction base="dms:Note">
          <xsd:maxLength value="255"/>
        </xsd:restriction>
      </xsd:simpleType>
    </xsd:element>
    <xsd:element name="RouteQueriesTo" ma:index="24" nillable="true" ma:displayName="Route Queries To" ma:format="Dropdown" ma:internalName="RouteQueriesTo">
      <xsd:complexType>
        <xsd:complexContent>
          <xsd:extension base="dms:MultiChoice">
            <xsd:sequence>
              <xsd:element name="Value" maxOccurs="unbounded" minOccurs="0" nillable="true">
                <xsd:simpleType>
                  <xsd:restriction base="dms:Choice">
                    <xsd:enumeration value="SBF Business Partner"/>
                    <xsd:enumeration value="SBF Content Designer"/>
                    <xsd:enumeration value="CFS Calls and Schemes"/>
                    <xsd:enumeration value="TFS Helpdesk"/>
                    <xsd:enumeration value="SBF Business Partner - Matthew Weaver"/>
                    <xsd:enumeration value="SBF Business Partner - Renee van de Locht"/>
                    <xsd:enumeration value="SBF Business Partner - Stephanie Dey"/>
                    <xsd:enumeration value="SBF Content Designer - Emma Challinor"/>
                    <xsd:enumeration value="SBF Content Designer - Alison Evans"/>
                    <xsd:enumeration value="SBF Content Designer - Michael Branson"/>
                    <xsd:enumeration value="SBF Business Partner - Mike Bird"/>
                  </xsd:restriction>
                </xsd:simpleType>
              </xsd:element>
            </xsd:sequence>
          </xsd:extension>
        </xsd:complexContent>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2f5dd817-92c5-4985-aefa-795407915ae2" ma:termSetId="09814cd3-568e-fe90-9814-8d621ff8fb84" ma:anchorId="fba54fb3-c3e1-fe81-a776-ca4b69148c4d" ma:open="true" ma:isKeyword="false">
      <xsd:complexType>
        <xsd:sequence>
          <xsd:element ref="pc:Terms" minOccurs="0" maxOccurs="1"/>
        </xsd:sequence>
      </xsd:complexType>
    </xsd:element>
    <xsd:element name="MediaServiceOCR" ma:index="29" nillable="true" ma:displayName="Extracted Text" ma:internalName="MediaServiceOCR" ma:readOnly="true">
      <xsd:simpleType>
        <xsd:restriction base="dms:Note">
          <xsd:maxLength value="255"/>
        </xsd:restriction>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24dfb7-a69e-40eb-b94f-44b9ca9c25ed" elementFormDefault="qualified">
    <xsd:import namespace="http://schemas.microsoft.com/office/2006/documentManagement/types"/>
    <xsd:import namespace="http://schemas.microsoft.com/office/infopath/2007/PartnerControls"/>
    <xsd:element name="TaxCatchAll" ma:index="28" nillable="true" ma:displayName="Taxonomy Catch All Column" ma:hidden="true" ma:list="{22b68955-90cd-4c71-b244-63b26698345a}" ma:internalName="TaxCatchAll" ma:showField="CatchAllData" ma:web="36ebd4db-6f78-4d9b-a8bd-dda683c558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17C0F6-4D78-4A3F-9E70-516F275E4F60}">
  <ds:schemaRefs>
    <ds:schemaRef ds:uri="http://schemas.microsoft.com/sharepoint/events"/>
  </ds:schemaRefs>
</ds:datastoreItem>
</file>

<file path=customXml/itemProps2.xml><?xml version="1.0" encoding="utf-8"?>
<ds:datastoreItem xmlns:ds="http://schemas.openxmlformats.org/officeDocument/2006/customXml" ds:itemID="{1C714B20-FFC3-4372-A546-7454681BFE1E}">
  <ds:schemaRefs>
    <ds:schemaRef ds:uri="http://schemas.microsoft.com/office/2006/metadata/properties"/>
    <ds:schemaRef ds:uri="http://schemas.microsoft.com/office/infopath/2007/PartnerControls"/>
    <ds:schemaRef ds:uri="36ebd4db-6f78-4d9b-a8bd-dda683c55855"/>
    <ds:schemaRef ds:uri="4069d3dd-aad9-4e38-b1c0-16c2c423882e"/>
    <ds:schemaRef ds:uri="2e24dfb7-a69e-40eb-b94f-44b9ca9c25ed"/>
  </ds:schemaRefs>
</ds:datastoreItem>
</file>

<file path=customXml/itemProps3.xml><?xml version="1.0" encoding="utf-8"?>
<ds:datastoreItem xmlns:ds="http://schemas.openxmlformats.org/officeDocument/2006/customXml" ds:itemID="{BB91E6F0-8DA9-47E9-9EF8-B99B0078C0EC}">
  <ds:schemaRefs>
    <ds:schemaRef ds:uri="http://schemas.microsoft.com/sharepoint/v3/contenttype/forms"/>
  </ds:schemaRefs>
</ds:datastoreItem>
</file>

<file path=customXml/itemProps4.xml><?xml version="1.0" encoding="utf-8"?>
<ds:datastoreItem xmlns:ds="http://schemas.openxmlformats.org/officeDocument/2006/customXml" ds:itemID="{D8238B47-A9FA-4870-962F-190E2F36CC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ebd4db-6f78-4d9b-a8bd-dda683c55855"/>
    <ds:schemaRef ds:uri="4069d3dd-aad9-4e38-b1c0-16c2c423882e"/>
    <ds:schemaRef ds:uri="2e24dfb7-a69e-40eb-b94f-44b9ca9c25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Organisation details</vt:lpstr>
      <vt:lpstr>Secondee salary costs</vt:lpstr>
      <vt:lpstr>Travel and subsistence costs</vt:lpstr>
    </vt:vector>
  </TitlesOfParts>
  <Manager/>
  <Company>Innovate UK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Gabrielle Newson</dc:creator>
  <cp:keywords/>
  <dc:description/>
  <cp:lastModifiedBy>Zahra Mogul - UKRI</cp:lastModifiedBy>
  <cp:revision/>
  <dcterms:created xsi:type="dcterms:W3CDTF">2019-08-25T16:08:19Z</dcterms:created>
  <dcterms:modified xsi:type="dcterms:W3CDTF">2023-09-05T10:06:52Z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0x010100D713C95F399BFE4B80E7DA465558D108</vt:lpwstr>
  </property>
  <property fmtid="{D5CDD505-2E9C-101B-9397-08002B2CF9AE}" pid="3" name="_dlc_DocIdItemGuid">
    <vt:lpwstr>f7357d5c-e014-44d5-9fab-356e8265004d</vt:lpwstr>
  </property>
  <property fmtid="{D5CDD505-2E9C-101B-9397-08002B2CF9AE}" pid="4" name="Order">
    <vt:r8>437400</vt:r8>
  </property>
  <property fmtid="{D5CDD505-2E9C-101B-9397-08002B2CF9AE}" pid="5" name="MediaServiceImageTags">
    <vt:lpwstr/>
  </property>
</Properties>
</file>